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-25980" yWindow="2660" windowWidth="11260" windowHeight="16420"/>
  </bookViews>
  <sheets>
    <sheet name="Arvodesblankett" sheetId="1" r:id="rId1"/>
  </sheets>
  <definedNames>
    <definedName name="_xlnm.Print_Area" localSheetId="0">Arvodesblankett!$A$1:$F$53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I109" i="1"/>
  <c r="D46" i="1"/>
  <c r="H108" i="1"/>
  <c r="H107" i="1"/>
  <c r="H11" i="1"/>
  <c r="H49" i="1"/>
  <c r="H48" i="1"/>
  <c r="H47" i="1"/>
  <c r="F43" i="1"/>
  <c r="H12" i="1"/>
  <c r="H13" i="1"/>
  <c r="H14" i="1"/>
  <c r="H15" i="1"/>
  <c r="H16" i="1"/>
  <c r="H17" i="1"/>
  <c r="H18" i="1"/>
  <c r="H19" i="1"/>
  <c r="H20" i="1"/>
  <c r="H21" i="1"/>
  <c r="H22" i="1"/>
  <c r="H28" i="1"/>
  <c r="H29" i="1"/>
  <c r="H30" i="1"/>
  <c r="H31" i="1"/>
  <c r="H32" i="1"/>
  <c r="H35" i="1"/>
  <c r="H36" i="1"/>
  <c r="H37" i="1"/>
  <c r="H38" i="1"/>
  <c r="H39" i="1"/>
  <c r="H40" i="1"/>
  <c r="H41" i="1"/>
  <c r="H42" i="1"/>
  <c r="H43" i="1"/>
  <c r="H44" i="1"/>
  <c r="H46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" i="1"/>
</calcChain>
</file>

<file path=xl/comments1.xml><?xml version="1.0" encoding="utf-8"?>
<comments xmlns="http://schemas.openxmlformats.org/spreadsheetml/2006/main">
  <authors>
    <author>Maria</author>
  </authors>
  <commentList>
    <comment ref="C1" authorId="0">
      <text>
        <r>
          <rPr>
            <sz val="9"/>
            <color indexed="81"/>
            <rFont val="Tahoma"/>
            <family val="2"/>
          </rPr>
          <t>RUTIN.
1. Fyll i tidrapporten varefter den ska lämnas till närmsta ansvarig för kontroll och godkännande. För att underlaget ska vara lönegrundande i perioden måste tidrapporten vara inlämnad till närmsta chef senast den 5:e i månaden.
2. Verksamhetsansvarig beräknar totalt antal arbetade timmar, anger timlön samt totalt belopp att utbetala. Efter godkännade skickas originalhandlingen till Kansliet AB. Underlaget skall vara Kansliet AB tillhanda senast den 10:e i månaden.
3. Med förutsättning att underlaget är korrekt och fullständigt ifyllt kommer det att ligga till grund för månadens löneberedning och utbetalas per den 25:e alt dag före röd dag om den 25:e infaller under helgdag.</t>
        </r>
      </text>
    </comment>
  </commentList>
</comments>
</file>

<file path=xl/sharedStrings.xml><?xml version="1.0" encoding="utf-8"?>
<sst xmlns="http://schemas.openxmlformats.org/spreadsheetml/2006/main" count="305" uniqueCount="215">
  <si>
    <t>Namn:</t>
  </si>
  <si>
    <t xml:space="preserve">Datum </t>
  </si>
  <si>
    <t>Plats</t>
  </si>
  <si>
    <t>Aktivitet</t>
  </si>
  <si>
    <t>Arvode</t>
  </si>
  <si>
    <t>SUMMA:</t>
  </si>
  <si>
    <t>Period:</t>
  </si>
  <si>
    <t>2100</t>
  </si>
  <si>
    <t>Fotboll P00</t>
  </si>
  <si>
    <t>Fotboll P01</t>
  </si>
  <si>
    <t>2102</t>
  </si>
  <si>
    <t>Fotboll P02</t>
  </si>
  <si>
    <t>2103</t>
  </si>
  <si>
    <t>Fotboll P03</t>
  </si>
  <si>
    <t>2104</t>
  </si>
  <si>
    <t>Fotboll P04</t>
  </si>
  <si>
    <t>2105</t>
  </si>
  <si>
    <t>Fotboll P05</t>
  </si>
  <si>
    <t>2106</t>
  </si>
  <si>
    <t>Fotboll P06</t>
  </si>
  <si>
    <t>2107</t>
  </si>
  <si>
    <t>Fotboll P07</t>
  </si>
  <si>
    <t>2195</t>
  </si>
  <si>
    <t>Fotboll Herr</t>
  </si>
  <si>
    <t>2196</t>
  </si>
  <si>
    <t>Fotboll P96</t>
  </si>
  <si>
    <t>2197</t>
  </si>
  <si>
    <t>Fotboll P97</t>
  </si>
  <si>
    <t>2198</t>
  </si>
  <si>
    <t>Fotboll P98</t>
  </si>
  <si>
    <t>2199</t>
  </si>
  <si>
    <t>Fotboll P99</t>
  </si>
  <si>
    <t>2200</t>
  </si>
  <si>
    <t>Fotboll F00</t>
  </si>
  <si>
    <t>2201</t>
  </si>
  <si>
    <t>Fotboll F01</t>
  </si>
  <si>
    <t>2202</t>
  </si>
  <si>
    <t>Fotboll F02</t>
  </si>
  <si>
    <t>2203</t>
  </si>
  <si>
    <t>Fotboll F03</t>
  </si>
  <si>
    <t>2204</t>
  </si>
  <si>
    <t>Fotboll F04</t>
  </si>
  <si>
    <t>2205</t>
  </si>
  <si>
    <t>Fotboll F05</t>
  </si>
  <si>
    <t>2206</t>
  </si>
  <si>
    <t>Fotboll F06</t>
  </si>
  <si>
    <t>2207</t>
  </si>
  <si>
    <t>Fotboll F07</t>
  </si>
  <si>
    <t>2208</t>
  </si>
  <si>
    <t>Fotboll F08</t>
  </si>
  <si>
    <t>2295</t>
  </si>
  <si>
    <t>Fotboll Dam</t>
  </si>
  <si>
    <t>2296</t>
  </si>
  <si>
    <t>Fotboll F96</t>
  </si>
  <si>
    <t>2297</t>
  </si>
  <si>
    <t>Fotboll F97</t>
  </si>
  <si>
    <t>2298</t>
  </si>
  <si>
    <t>Fotboll F98</t>
  </si>
  <si>
    <t>2299</t>
  </si>
  <si>
    <t>Fotboll F99</t>
  </si>
  <si>
    <t>2301</t>
  </si>
  <si>
    <t>Fotbollsskola</t>
  </si>
  <si>
    <t>2302</t>
  </si>
  <si>
    <t>Fotboll Training Camp</t>
  </si>
  <si>
    <t>4005</t>
  </si>
  <si>
    <t>Gymn Bas P</t>
  </si>
  <si>
    <t>4006</t>
  </si>
  <si>
    <t>Gymn Bas 1-2 P</t>
  </si>
  <si>
    <t>4007</t>
  </si>
  <si>
    <t>Gymn Bas 3 P</t>
  </si>
  <si>
    <t>4008</t>
  </si>
  <si>
    <t>Gymn Bas Mini</t>
  </si>
  <si>
    <t>4009</t>
  </si>
  <si>
    <t>Gumn Bas Plus</t>
  </si>
  <si>
    <t>4010</t>
  </si>
  <si>
    <t>Gymn Bas Äldre</t>
  </si>
  <si>
    <t>4011</t>
  </si>
  <si>
    <t>Gymn Bas F</t>
  </si>
  <si>
    <t>4012</t>
  </si>
  <si>
    <t>Gymn Bas 1 F</t>
  </si>
  <si>
    <t>4013</t>
  </si>
  <si>
    <t>Gymn Bas 2 F</t>
  </si>
  <si>
    <t>4014</t>
  </si>
  <si>
    <t>Gymn Bas 3 F</t>
  </si>
  <si>
    <t>4015</t>
  </si>
  <si>
    <t>Gymn Minitrupp</t>
  </si>
  <si>
    <t>4016</t>
  </si>
  <si>
    <t>Gymn Truppen</t>
  </si>
  <si>
    <t>4017</t>
  </si>
  <si>
    <t>Gymn Ungdom</t>
  </si>
  <si>
    <t>4018</t>
  </si>
  <si>
    <t>Gymn Microtrupp</t>
  </si>
  <si>
    <t>4019</t>
  </si>
  <si>
    <t>Gymn Motion</t>
  </si>
  <si>
    <t>5001</t>
  </si>
  <si>
    <t>Ishockey A-lag</t>
  </si>
  <si>
    <t>5003</t>
  </si>
  <si>
    <t>Ishockeyskolan</t>
  </si>
  <si>
    <t>5004</t>
  </si>
  <si>
    <t>Ishockey J18</t>
  </si>
  <si>
    <t>5005</t>
  </si>
  <si>
    <t>Ishockey J20</t>
  </si>
  <si>
    <t>5006</t>
  </si>
  <si>
    <t>Ishockey Skills</t>
  </si>
  <si>
    <t>5007</t>
  </si>
  <si>
    <t>Ishockey tema united</t>
  </si>
  <si>
    <t>5008</t>
  </si>
  <si>
    <t>Ishockey team 01</t>
  </si>
  <si>
    <t>5009</t>
  </si>
  <si>
    <t>Ishockey team 02</t>
  </si>
  <si>
    <t>5010</t>
  </si>
  <si>
    <t>Ishockey team 03</t>
  </si>
  <si>
    <t>5011</t>
  </si>
  <si>
    <t>Ishockey team 04</t>
  </si>
  <si>
    <t>5012</t>
  </si>
  <si>
    <t>Ishockey team 05</t>
  </si>
  <si>
    <t>5013</t>
  </si>
  <si>
    <t>Ishockey team 06</t>
  </si>
  <si>
    <t>5014</t>
  </si>
  <si>
    <t>Ishockey team 07</t>
  </si>
  <si>
    <t>5100</t>
  </si>
  <si>
    <t>Ishockey Läger V.33</t>
  </si>
  <si>
    <t>5101</t>
  </si>
  <si>
    <t>Ishockey Höstlovsläger</t>
  </si>
  <si>
    <t>5201</t>
  </si>
  <si>
    <t>Ishockey pappor på is</t>
  </si>
  <si>
    <t>5202</t>
  </si>
  <si>
    <t>Ishockey Veteraner</t>
  </si>
  <si>
    <t>6001</t>
  </si>
  <si>
    <t>Innebandy Herr A-lag</t>
  </si>
  <si>
    <t>6002</t>
  </si>
  <si>
    <t>Innebandy Dam A-lag</t>
  </si>
  <si>
    <t>6004</t>
  </si>
  <si>
    <t>Innebandy P01</t>
  </si>
  <si>
    <t>6005</t>
  </si>
  <si>
    <t>Innebandy P02</t>
  </si>
  <si>
    <t>6006</t>
  </si>
  <si>
    <t>Innebandy P03</t>
  </si>
  <si>
    <t>6007</t>
  </si>
  <si>
    <t>Innebandy P04</t>
  </si>
  <si>
    <t>6008</t>
  </si>
  <si>
    <t>Innebandy P05</t>
  </si>
  <si>
    <t>6009</t>
  </si>
  <si>
    <t>Innebandy P06</t>
  </si>
  <si>
    <t>6010</t>
  </si>
  <si>
    <t>Innebandy P07</t>
  </si>
  <si>
    <t>6011</t>
  </si>
  <si>
    <t>Innebandy P96</t>
  </si>
  <si>
    <t>6012</t>
  </si>
  <si>
    <t>Innebandy P97</t>
  </si>
  <si>
    <t>7002</t>
  </si>
  <si>
    <t>Basket D3</t>
  </si>
  <si>
    <t>7003</t>
  </si>
  <si>
    <t>Baske D19</t>
  </si>
  <si>
    <t>7004</t>
  </si>
  <si>
    <t>Basket H5</t>
  </si>
  <si>
    <t>7005</t>
  </si>
  <si>
    <t>Basket H19</t>
  </si>
  <si>
    <t>7006</t>
  </si>
  <si>
    <t>Basket F15</t>
  </si>
  <si>
    <t>7007</t>
  </si>
  <si>
    <t>Basket F02-04</t>
  </si>
  <si>
    <t>7008</t>
  </si>
  <si>
    <t>Basket F06</t>
  </si>
  <si>
    <t>7009</t>
  </si>
  <si>
    <t>Basket F07-08</t>
  </si>
  <si>
    <t>7010</t>
  </si>
  <si>
    <t>Basket P14</t>
  </si>
  <si>
    <t>7011</t>
  </si>
  <si>
    <t>Basket P02</t>
  </si>
  <si>
    <t>7012</t>
  </si>
  <si>
    <t>Basket P03</t>
  </si>
  <si>
    <t>7013</t>
  </si>
  <si>
    <t>Basket P04-05</t>
  </si>
  <si>
    <t>7014</t>
  </si>
  <si>
    <t>Basket P06</t>
  </si>
  <si>
    <t>7015</t>
  </si>
  <si>
    <t>Basket P07-08</t>
  </si>
  <si>
    <t xml:space="preserve"> </t>
  </si>
  <si>
    <t>Välj lag här</t>
  </si>
  <si>
    <t>2303</t>
  </si>
  <si>
    <t>Fotboll Saltis Cup</t>
  </si>
  <si>
    <t>2304</t>
  </si>
  <si>
    <t>Fotboll Övrigt</t>
  </si>
  <si>
    <t>4004</t>
  </si>
  <si>
    <t>Gymn Föräl/barn</t>
  </si>
  <si>
    <t>Arvode avser ledare/tränare (löneart 600)</t>
  </si>
  <si>
    <t>RUTIN.</t>
  </si>
  <si>
    <t xml:space="preserve">1. Fyll i tidrapporten varefter den ska lämnas till närmsta ansvarig för kontroll och godkännande. För att underlaget ska vara </t>
  </si>
  <si>
    <t>lönegrundande i perioden måste tidrapporten vara inlämnad till närmsta chef senast den 5:e i månaden.</t>
  </si>
  <si>
    <t xml:space="preserve">2. Verksamhetsansvarig beräknar totalt antal arbetade timmar, anger timlön samt totalt belopp att utbetala. Efter godkännade </t>
  </si>
  <si>
    <t xml:space="preserve">3. Med förutsättning att underlaget är korrekt och fullständigt ifyllt kommer det att ligga till grund för månadens </t>
  </si>
  <si>
    <t>löneberedning och utbetalas per den 25:e alt dag före röd dag om den 25:e infaller under helgdag.</t>
  </si>
  <si>
    <t>Basket EB</t>
  </si>
  <si>
    <t>Basketskola</t>
  </si>
  <si>
    <t>Arvodesblankett</t>
  </si>
  <si>
    <t>skickas originalhandlingen till kassor@reymers.se. Underlaget skall vara kassören tillhanda senast den 10:e i månaden.</t>
  </si>
  <si>
    <t>Reymersholms IK</t>
  </si>
  <si>
    <t>Org.nr 822002-7945</t>
  </si>
  <si>
    <t>Trupp</t>
  </si>
  <si>
    <t>Jan</t>
  </si>
  <si>
    <t>Feb</t>
  </si>
  <si>
    <t>Apr</t>
  </si>
  <si>
    <t>Mar</t>
  </si>
  <si>
    <t>Maj</t>
  </si>
  <si>
    <t>Jun</t>
  </si>
  <si>
    <t>jul</t>
  </si>
  <si>
    <t>Aug</t>
  </si>
  <si>
    <t>Sep</t>
  </si>
  <si>
    <t>Okt</t>
  </si>
  <si>
    <t>Nov</t>
  </si>
  <si>
    <t>Dec</t>
  </si>
  <si>
    <t>Datum:</t>
  </si>
  <si>
    <t>-mån-</t>
  </si>
  <si>
    <t>-år-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</si>
</sst>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8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8"/>
      <name val="Arial"/>
      <family val="2"/>
    </font>
    <font>
      <sz val="8"/>
      <color theme="1"/>
      <name val="Calibri"/>
      <family val="2"/>
      <scheme val="minor"/>
    </font>
    <font>
      <sz val="12"/>
      <color rgb="FF00743B"/>
      <name val="Calibri"/>
      <scheme val="minor"/>
    </font>
    <font>
      <i/>
      <sz val="24"/>
      <color rgb="FF00743B"/>
      <name val="Arial"/>
    </font>
    <font>
      <sz val="11"/>
      <color rgb="FF00743B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53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2" applyNumberFormat="0" applyAlignment="0" applyProtection="0"/>
    <xf numFmtId="0" fontId="16" fillId="7" borderId="13" applyNumberFormat="0" applyAlignment="0" applyProtection="0"/>
    <xf numFmtId="0" fontId="17" fillId="7" borderId="12" applyNumberFormat="0" applyAlignment="0" applyProtection="0"/>
    <xf numFmtId="0" fontId="18" fillId="0" borderId="14" applyNumberFormat="0" applyFill="0" applyAlignment="0" applyProtection="0"/>
    <xf numFmtId="0" fontId="19" fillId="8" borderId="15" applyNumberFormat="0" applyAlignment="0" applyProtection="0"/>
    <xf numFmtId="0" fontId="20" fillId="0" borderId="0" applyNumberFormat="0" applyFill="0" applyBorder="0" applyAlignment="0" applyProtection="0"/>
    <xf numFmtId="0" fontId="7" fillId="9" borderId="16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3" fillId="2" borderId="3" xfId="0" applyNumberFormat="1" applyFont="1" applyFill="1" applyBorder="1" applyAlignment="1"/>
    <xf numFmtId="0" fontId="3" fillId="2" borderId="5" xfId="0" applyNumberFormat="1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0" borderId="0" xfId="0" applyBorder="1"/>
    <xf numFmtId="0" fontId="23" fillId="0" borderId="0" xfId="1" quotePrefix="1" applyFont="1" applyAlignment="1">
      <alignment horizontal="left"/>
    </xf>
    <xf numFmtId="0" fontId="0" fillId="0" borderId="0" xfId="0"/>
    <xf numFmtId="0" fontId="23" fillId="0" borderId="0" xfId="1" applyFont="1" applyAlignment="1">
      <alignment horizontal="left"/>
    </xf>
    <xf numFmtId="1" fontId="23" fillId="0" borderId="0" xfId="1" applyNumberFormat="1" applyFont="1" applyAlignment="1">
      <alignment horizontal="left"/>
    </xf>
    <xf numFmtId="2" fontId="23" fillId="0" borderId="0" xfId="1" applyNumberFormat="1" applyFont="1" applyAlignment="1">
      <alignment horizontal="left"/>
    </xf>
    <xf numFmtId="0" fontId="0" fillId="0" borderId="0" xfId="0"/>
    <xf numFmtId="0" fontId="23" fillId="0" borderId="0" xfId="1" applyFont="1" applyAlignment="1">
      <alignment horizontal="left"/>
    </xf>
    <xf numFmtId="0" fontId="26" fillId="0" borderId="0" xfId="0" applyFont="1"/>
    <xf numFmtId="0" fontId="27" fillId="2" borderId="0" xfId="0" applyFont="1" applyFill="1"/>
    <xf numFmtId="0" fontId="3" fillId="2" borderId="3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right"/>
    </xf>
    <xf numFmtId="0" fontId="29" fillId="2" borderId="0" xfId="1" applyFont="1" applyFill="1"/>
    <xf numFmtId="0" fontId="30" fillId="2" borderId="0" xfId="0" applyFont="1" applyFill="1"/>
    <xf numFmtId="0" fontId="6" fillId="2" borderId="1" xfId="0" applyFont="1" applyFill="1" applyBorder="1" applyAlignment="1"/>
    <xf numFmtId="14" fontId="0" fillId="2" borderId="0" xfId="0" applyNumberFormat="1" applyFill="1" applyAlignment="1"/>
    <xf numFmtId="14" fontId="0" fillId="2" borderId="0" xfId="0" applyNumberFormat="1" applyFill="1" applyAlignment="1">
      <alignment horizontal="left"/>
    </xf>
    <xf numFmtId="0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4" fillId="2" borderId="18" xfId="0" applyFont="1" applyFill="1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0" fillId="2" borderId="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2" borderId="3" xfId="0" applyNumberFormat="1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34" borderId="1" xfId="0" applyFill="1" applyBorder="1" applyAlignment="1" applyProtection="1">
      <alignment horizontal="center"/>
      <protection locked="0"/>
    </xf>
    <xf numFmtId="0" fontId="24" fillId="2" borderId="0" xfId="0" applyFont="1" applyFill="1" applyBorder="1" applyAlignment="1">
      <alignment horizontal="right"/>
    </xf>
    <xf numFmtId="0" fontId="0" fillId="0" borderId="5" xfId="0" applyBorder="1" applyAlignment="1" applyProtection="1">
      <alignment horizontal="center"/>
      <protection locked="0"/>
    </xf>
  </cellXfs>
  <cellStyles count="5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0" dropStyle="combo" dx="16" fmlaRange="$L$9:$L$21" sel="0" val="0"/>
</file>

<file path=xl/ctrlProps/ctrlProp2.xml><?xml version="1.0" encoding="utf-8"?>
<formControlPr xmlns="http://schemas.microsoft.com/office/spreadsheetml/2009/9/main" objectType="Drop" dropLines="70" dropStyle="combo" dx="16" fmlaRange="$M$9:$M$2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28576</xdr:rowOff>
    </xdr:from>
    <xdr:to>
      <xdr:col>4</xdr:col>
      <xdr:colOff>142875</xdr:colOff>
      <xdr:row>3</xdr:row>
      <xdr:rowOff>133351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28576"/>
          <a:ext cx="841375" cy="8413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4</xdr:row>
          <xdr:rowOff>152400</xdr:rowOff>
        </xdr:from>
        <xdr:to>
          <xdr:col>4</xdr:col>
          <xdr:colOff>482600</xdr:colOff>
          <xdr:row>5</xdr:row>
          <xdr:rowOff>215900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4</xdr:row>
          <xdr:rowOff>152400</xdr:rowOff>
        </xdr:from>
        <xdr:to>
          <xdr:col>5</xdr:col>
          <xdr:colOff>165100</xdr:colOff>
          <xdr:row>5</xdr:row>
          <xdr:rowOff>215900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9"/>
  <sheetViews>
    <sheetView tabSelected="1" workbookViewId="0">
      <selection activeCell="B6" sqref="B6:C6"/>
    </sheetView>
  </sheetViews>
  <sheetFormatPr baseColWidth="10" defaultColWidth="8.83203125" defaultRowHeight="14" x14ac:dyDescent="0"/>
  <cols>
    <col min="1" max="1" width="10.33203125" customWidth="1"/>
    <col min="2" max="2" width="25.5" customWidth="1"/>
    <col min="3" max="3" width="17.1640625" customWidth="1"/>
    <col min="4" max="4" width="9.1640625" customWidth="1"/>
    <col min="5" max="5" width="13" customWidth="1"/>
    <col min="6" max="6" width="11.1640625" customWidth="1"/>
    <col min="8" max="8" width="15.83203125" hidden="1" customWidth="1"/>
    <col min="9" max="9" width="8.83203125" hidden="1" customWidth="1"/>
    <col min="10" max="10" width="5.1640625" style="12" hidden="1" customWidth="1"/>
    <col min="11" max="11" width="23.1640625" hidden="1" customWidth="1"/>
    <col min="246" max="246" width="2.5" customWidth="1"/>
    <col min="247" max="247" width="1" customWidth="1"/>
    <col min="248" max="248" width="6.5" customWidth="1"/>
    <col min="249" max="249" width="16.5" customWidth="1"/>
    <col min="250" max="250" width="2.6640625" customWidth="1"/>
    <col min="251" max="251" width="1" customWidth="1"/>
    <col min="252" max="252" width="14.5" customWidth="1"/>
    <col min="253" max="253" width="6.33203125" customWidth="1"/>
    <col min="254" max="254" width="2.6640625" customWidth="1"/>
    <col min="255" max="255" width="1" customWidth="1"/>
    <col min="256" max="256" width="5.33203125" customWidth="1"/>
    <col min="257" max="257" width="21" bestFit="1" customWidth="1"/>
    <col min="258" max="258" width="11.1640625" customWidth="1"/>
    <col min="502" max="502" width="2.5" customWidth="1"/>
    <col min="503" max="503" width="1" customWidth="1"/>
    <col min="504" max="504" width="6.5" customWidth="1"/>
    <col min="505" max="505" width="16.5" customWidth="1"/>
    <col min="506" max="506" width="2.6640625" customWidth="1"/>
    <col min="507" max="507" width="1" customWidth="1"/>
    <col min="508" max="508" width="14.5" customWidth="1"/>
    <col min="509" max="509" width="6.33203125" customWidth="1"/>
    <col min="510" max="510" width="2.6640625" customWidth="1"/>
    <col min="511" max="511" width="1" customWidth="1"/>
    <col min="512" max="512" width="5.33203125" customWidth="1"/>
    <col min="513" max="513" width="21" bestFit="1" customWidth="1"/>
    <col min="514" max="514" width="11.1640625" customWidth="1"/>
    <col min="758" max="758" width="2.5" customWidth="1"/>
    <col min="759" max="759" width="1" customWidth="1"/>
    <col min="760" max="760" width="6.5" customWidth="1"/>
    <col min="761" max="761" width="16.5" customWidth="1"/>
    <col min="762" max="762" width="2.6640625" customWidth="1"/>
    <col min="763" max="763" width="1" customWidth="1"/>
    <col min="764" max="764" width="14.5" customWidth="1"/>
    <col min="765" max="765" width="6.33203125" customWidth="1"/>
    <col min="766" max="766" width="2.6640625" customWidth="1"/>
    <col min="767" max="767" width="1" customWidth="1"/>
    <col min="768" max="768" width="5.33203125" customWidth="1"/>
    <col min="769" max="769" width="21" bestFit="1" customWidth="1"/>
    <col min="770" max="770" width="11.1640625" customWidth="1"/>
    <col min="1014" max="1014" width="2.5" customWidth="1"/>
    <col min="1015" max="1015" width="1" customWidth="1"/>
    <col min="1016" max="1016" width="6.5" customWidth="1"/>
    <col min="1017" max="1017" width="16.5" customWidth="1"/>
    <col min="1018" max="1018" width="2.6640625" customWidth="1"/>
    <col min="1019" max="1019" width="1" customWidth="1"/>
    <col min="1020" max="1020" width="14.5" customWidth="1"/>
    <col min="1021" max="1021" width="6.33203125" customWidth="1"/>
    <col min="1022" max="1022" width="2.6640625" customWidth="1"/>
    <col min="1023" max="1023" width="1" customWidth="1"/>
    <col min="1024" max="1024" width="5.33203125" customWidth="1"/>
    <col min="1025" max="1025" width="21" bestFit="1" customWidth="1"/>
    <col min="1026" max="1026" width="11.1640625" customWidth="1"/>
    <col min="1270" max="1270" width="2.5" customWidth="1"/>
    <col min="1271" max="1271" width="1" customWidth="1"/>
    <col min="1272" max="1272" width="6.5" customWidth="1"/>
    <col min="1273" max="1273" width="16.5" customWidth="1"/>
    <col min="1274" max="1274" width="2.6640625" customWidth="1"/>
    <col min="1275" max="1275" width="1" customWidth="1"/>
    <col min="1276" max="1276" width="14.5" customWidth="1"/>
    <col min="1277" max="1277" width="6.33203125" customWidth="1"/>
    <col min="1278" max="1278" width="2.6640625" customWidth="1"/>
    <col min="1279" max="1279" width="1" customWidth="1"/>
    <col min="1280" max="1280" width="5.33203125" customWidth="1"/>
    <col min="1281" max="1281" width="21" bestFit="1" customWidth="1"/>
    <col min="1282" max="1282" width="11.1640625" customWidth="1"/>
    <col min="1526" max="1526" width="2.5" customWidth="1"/>
    <col min="1527" max="1527" width="1" customWidth="1"/>
    <col min="1528" max="1528" width="6.5" customWidth="1"/>
    <col min="1529" max="1529" width="16.5" customWidth="1"/>
    <col min="1530" max="1530" width="2.6640625" customWidth="1"/>
    <col min="1531" max="1531" width="1" customWidth="1"/>
    <col min="1532" max="1532" width="14.5" customWidth="1"/>
    <col min="1533" max="1533" width="6.33203125" customWidth="1"/>
    <col min="1534" max="1534" width="2.6640625" customWidth="1"/>
    <col min="1535" max="1535" width="1" customWidth="1"/>
    <col min="1536" max="1536" width="5.33203125" customWidth="1"/>
    <col min="1537" max="1537" width="21" bestFit="1" customWidth="1"/>
    <col min="1538" max="1538" width="11.1640625" customWidth="1"/>
    <col min="1782" max="1782" width="2.5" customWidth="1"/>
    <col min="1783" max="1783" width="1" customWidth="1"/>
    <col min="1784" max="1784" width="6.5" customWidth="1"/>
    <col min="1785" max="1785" width="16.5" customWidth="1"/>
    <col min="1786" max="1786" width="2.6640625" customWidth="1"/>
    <col min="1787" max="1787" width="1" customWidth="1"/>
    <col min="1788" max="1788" width="14.5" customWidth="1"/>
    <col min="1789" max="1789" width="6.33203125" customWidth="1"/>
    <col min="1790" max="1790" width="2.6640625" customWidth="1"/>
    <col min="1791" max="1791" width="1" customWidth="1"/>
    <col min="1792" max="1792" width="5.33203125" customWidth="1"/>
    <col min="1793" max="1793" width="21" bestFit="1" customWidth="1"/>
    <col min="1794" max="1794" width="11.1640625" customWidth="1"/>
    <col min="2038" max="2038" width="2.5" customWidth="1"/>
    <col min="2039" max="2039" width="1" customWidth="1"/>
    <col min="2040" max="2040" width="6.5" customWidth="1"/>
    <col min="2041" max="2041" width="16.5" customWidth="1"/>
    <col min="2042" max="2042" width="2.6640625" customWidth="1"/>
    <col min="2043" max="2043" width="1" customWidth="1"/>
    <col min="2044" max="2044" width="14.5" customWidth="1"/>
    <col min="2045" max="2045" width="6.33203125" customWidth="1"/>
    <col min="2046" max="2046" width="2.6640625" customWidth="1"/>
    <col min="2047" max="2047" width="1" customWidth="1"/>
    <col min="2048" max="2048" width="5.33203125" customWidth="1"/>
    <col min="2049" max="2049" width="21" bestFit="1" customWidth="1"/>
    <col min="2050" max="2050" width="11.1640625" customWidth="1"/>
    <col min="2294" max="2294" width="2.5" customWidth="1"/>
    <col min="2295" max="2295" width="1" customWidth="1"/>
    <col min="2296" max="2296" width="6.5" customWidth="1"/>
    <col min="2297" max="2297" width="16.5" customWidth="1"/>
    <col min="2298" max="2298" width="2.6640625" customWidth="1"/>
    <col min="2299" max="2299" width="1" customWidth="1"/>
    <col min="2300" max="2300" width="14.5" customWidth="1"/>
    <col min="2301" max="2301" width="6.33203125" customWidth="1"/>
    <col min="2302" max="2302" width="2.6640625" customWidth="1"/>
    <col min="2303" max="2303" width="1" customWidth="1"/>
    <col min="2304" max="2304" width="5.33203125" customWidth="1"/>
    <col min="2305" max="2305" width="21" bestFit="1" customWidth="1"/>
    <col min="2306" max="2306" width="11.1640625" customWidth="1"/>
    <col min="2550" max="2550" width="2.5" customWidth="1"/>
    <col min="2551" max="2551" width="1" customWidth="1"/>
    <col min="2552" max="2552" width="6.5" customWidth="1"/>
    <col min="2553" max="2553" width="16.5" customWidth="1"/>
    <col min="2554" max="2554" width="2.6640625" customWidth="1"/>
    <col min="2555" max="2555" width="1" customWidth="1"/>
    <col min="2556" max="2556" width="14.5" customWidth="1"/>
    <col min="2557" max="2557" width="6.33203125" customWidth="1"/>
    <col min="2558" max="2558" width="2.6640625" customWidth="1"/>
    <col min="2559" max="2559" width="1" customWidth="1"/>
    <col min="2560" max="2560" width="5.33203125" customWidth="1"/>
    <col min="2561" max="2561" width="21" bestFit="1" customWidth="1"/>
    <col min="2562" max="2562" width="11.1640625" customWidth="1"/>
    <col min="2806" max="2806" width="2.5" customWidth="1"/>
    <col min="2807" max="2807" width="1" customWidth="1"/>
    <col min="2808" max="2808" width="6.5" customWidth="1"/>
    <col min="2809" max="2809" width="16.5" customWidth="1"/>
    <col min="2810" max="2810" width="2.6640625" customWidth="1"/>
    <col min="2811" max="2811" width="1" customWidth="1"/>
    <col min="2812" max="2812" width="14.5" customWidth="1"/>
    <col min="2813" max="2813" width="6.33203125" customWidth="1"/>
    <col min="2814" max="2814" width="2.6640625" customWidth="1"/>
    <col min="2815" max="2815" width="1" customWidth="1"/>
    <col min="2816" max="2816" width="5.33203125" customWidth="1"/>
    <col min="2817" max="2817" width="21" bestFit="1" customWidth="1"/>
    <col min="2818" max="2818" width="11.1640625" customWidth="1"/>
    <col min="3062" max="3062" width="2.5" customWidth="1"/>
    <col min="3063" max="3063" width="1" customWidth="1"/>
    <col min="3064" max="3064" width="6.5" customWidth="1"/>
    <col min="3065" max="3065" width="16.5" customWidth="1"/>
    <col min="3066" max="3066" width="2.6640625" customWidth="1"/>
    <col min="3067" max="3067" width="1" customWidth="1"/>
    <col min="3068" max="3068" width="14.5" customWidth="1"/>
    <col min="3069" max="3069" width="6.33203125" customWidth="1"/>
    <col min="3070" max="3070" width="2.6640625" customWidth="1"/>
    <col min="3071" max="3071" width="1" customWidth="1"/>
    <col min="3072" max="3072" width="5.33203125" customWidth="1"/>
    <col min="3073" max="3073" width="21" bestFit="1" customWidth="1"/>
    <col min="3074" max="3074" width="11.1640625" customWidth="1"/>
    <col min="3318" max="3318" width="2.5" customWidth="1"/>
    <col min="3319" max="3319" width="1" customWidth="1"/>
    <col min="3320" max="3320" width="6.5" customWidth="1"/>
    <col min="3321" max="3321" width="16.5" customWidth="1"/>
    <col min="3322" max="3322" width="2.6640625" customWidth="1"/>
    <col min="3323" max="3323" width="1" customWidth="1"/>
    <col min="3324" max="3324" width="14.5" customWidth="1"/>
    <col min="3325" max="3325" width="6.33203125" customWidth="1"/>
    <col min="3326" max="3326" width="2.6640625" customWidth="1"/>
    <col min="3327" max="3327" width="1" customWidth="1"/>
    <col min="3328" max="3328" width="5.33203125" customWidth="1"/>
    <col min="3329" max="3329" width="21" bestFit="1" customWidth="1"/>
    <col min="3330" max="3330" width="11.1640625" customWidth="1"/>
    <col min="3574" max="3574" width="2.5" customWidth="1"/>
    <col min="3575" max="3575" width="1" customWidth="1"/>
    <col min="3576" max="3576" width="6.5" customWidth="1"/>
    <col min="3577" max="3577" width="16.5" customWidth="1"/>
    <col min="3578" max="3578" width="2.6640625" customWidth="1"/>
    <col min="3579" max="3579" width="1" customWidth="1"/>
    <col min="3580" max="3580" width="14.5" customWidth="1"/>
    <col min="3581" max="3581" width="6.33203125" customWidth="1"/>
    <col min="3582" max="3582" width="2.6640625" customWidth="1"/>
    <col min="3583" max="3583" width="1" customWidth="1"/>
    <col min="3584" max="3584" width="5.33203125" customWidth="1"/>
    <col min="3585" max="3585" width="21" bestFit="1" customWidth="1"/>
    <col min="3586" max="3586" width="11.1640625" customWidth="1"/>
    <col min="3830" max="3830" width="2.5" customWidth="1"/>
    <col min="3831" max="3831" width="1" customWidth="1"/>
    <col min="3832" max="3832" width="6.5" customWidth="1"/>
    <col min="3833" max="3833" width="16.5" customWidth="1"/>
    <col min="3834" max="3834" width="2.6640625" customWidth="1"/>
    <col min="3835" max="3835" width="1" customWidth="1"/>
    <col min="3836" max="3836" width="14.5" customWidth="1"/>
    <col min="3837" max="3837" width="6.33203125" customWidth="1"/>
    <col min="3838" max="3838" width="2.6640625" customWidth="1"/>
    <col min="3839" max="3839" width="1" customWidth="1"/>
    <col min="3840" max="3840" width="5.33203125" customWidth="1"/>
    <col min="3841" max="3841" width="21" bestFit="1" customWidth="1"/>
    <col min="3842" max="3842" width="11.1640625" customWidth="1"/>
    <col min="4086" max="4086" width="2.5" customWidth="1"/>
    <col min="4087" max="4087" width="1" customWidth="1"/>
    <col min="4088" max="4088" width="6.5" customWidth="1"/>
    <col min="4089" max="4089" width="16.5" customWidth="1"/>
    <col min="4090" max="4090" width="2.6640625" customWidth="1"/>
    <col min="4091" max="4091" width="1" customWidth="1"/>
    <col min="4092" max="4092" width="14.5" customWidth="1"/>
    <col min="4093" max="4093" width="6.33203125" customWidth="1"/>
    <col min="4094" max="4094" width="2.6640625" customWidth="1"/>
    <col min="4095" max="4095" width="1" customWidth="1"/>
    <col min="4096" max="4096" width="5.33203125" customWidth="1"/>
    <col min="4097" max="4097" width="21" bestFit="1" customWidth="1"/>
    <col min="4098" max="4098" width="11.1640625" customWidth="1"/>
    <col min="4342" max="4342" width="2.5" customWidth="1"/>
    <col min="4343" max="4343" width="1" customWidth="1"/>
    <col min="4344" max="4344" width="6.5" customWidth="1"/>
    <col min="4345" max="4345" width="16.5" customWidth="1"/>
    <col min="4346" max="4346" width="2.6640625" customWidth="1"/>
    <col min="4347" max="4347" width="1" customWidth="1"/>
    <col min="4348" max="4348" width="14.5" customWidth="1"/>
    <col min="4349" max="4349" width="6.33203125" customWidth="1"/>
    <col min="4350" max="4350" width="2.6640625" customWidth="1"/>
    <col min="4351" max="4351" width="1" customWidth="1"/>
    <col min="4352" max="4352" width="5.33203125" customWidth="1"/>
    <col min="4353" max="4353" width="21" bestFit="1" customWidth="1"/>
    <col min="4354" max="4354" width="11.1640625" customWidth="1"/>
    <col min="4598" max="4598" width="2.5" customWidth="1"/>
    <col min="4599" max="4599" width="1" customWidth="1"/>
    <col min="4600" max="4600" width="6.5" customWidth="1"/>
    <col min="4601" max="4601" width="16.5" customWidth="1"/>
    <col min="4602" max="4602" width="2.6640625" customWidth="1"/>
    <col min="4603" max="4603" width="1" customWidth="1"/>
    <col min="4604" max="4604" width="14.5" customWidth="1"/>
    <col min="4605" max="4605" width="6.33203125" customWidth="1"/>
    <col min="4606" max="4606" width="2.6640625" customWidth="1"/>
    <col min="4607" max="4607" width="1" customWidth="1"/>
    <col min="4608" max="4608" width="5.33203125" customWidth="1"/>
    <col min="4609" max="4609" width="21" bestFit="1" customWidth="1"/>
    <col min="4610" max="4610" width="11.1640625" customWidth="1"/>
    <col min="4854" max="4854" width="2.5" customWidth="1"/>
    <col min="4855" max="4855" width="1" customWidth="1"/>
    <col min="4856" max="4856" width="6.5" customWidth="1"/>
    <col min="4857" max="4857" width="16.5" customWidth="1"/>
    <col min="4858" max="4858" width="2.6640625" customWidth="1"/>
    <col min="4859" max="4859" width="1" customWidth="1"/>
    <col min="4860" max="4860" width="14.5" customWidth="1"/>
    <col min="4861" max="4861" width="6.33203125" customWidth="1"/>
    <col min="4862" max="4862" width="2.6640625" customWidth="1"/>
    <col min="4863" max="4863" width="1" customWidth="1"/>
    <col min="4864" max="4864" width="5.33203125" customWidth="1"/>
    <col min="4865" max="4865" width="21" bestFit="1" customWidth="1"/>
    <col min="4866" max="4866" width="11.1640625" customWidth="1"/>
    <col min="5110" max="5110" width="2.5" customWidth="1"/>
    <col min="5111" max="5111" width="1" customWidth="1"/>
    <col min="5112" max="5112" width="6.5" customWidth="1"/>
    <col min="5113" max="5113" width="16.5" customWidth="1"/>
    <col min="5114" max="5114" width="2.6640625" customWidth="1"/>
    <col min="5115" max="5115" width="1" customWidth="1"/>
    <col min="5116" max="5116" width="14.5" customWidth="1"/>
    <col min="5117" max="5117" width="6.33203125" customWidth="1"/>
    <col min="5118" max="5118" width="2.6640625" customWidth="1"/>
    <col min="5119" max="5119" width="1" customWidth="1"/>
    <col min="5120" max="5120" width="5.33203125" customWidth="1"/>
    <col min="5121" max="5121" width="21" bestFit="1" customWidth="1"/>
    <col min="5122" max="5122" width="11.1640625" customWidth="1"/>
    <col min="5366" max="5366" width="2.5" customWidth="1"/>
    <col min="5367" max="5367" width="1" customWidth="1"/>
    <col min="5368" max="5368" width="6.5" customWidth="1"/>
    <col min="5369" max="5369" width="16.5" customWidth="1"/>
    <col min="5370" max="5370" width="2.6640625" customWidth="1"/>
    <col min="5371" max="5371" width="1" customWidth="1"/>
    <col min="5372" max="5372" width="14.5" customWidth="1"/>
    <col min="5373" max="5373" width="6.33203125" customWidth="1"/>
    <col min="5374" max="5374" width="2.6640625" customWidth="1"/>
    <col min="5375" max="5375" width="1" customWidth="1"/>
    <col min="5376" max="5376" width="5.33203125" customWidth="1"/>
    <col min="5377" max="5377" width="21" bestFit="1" customWidth="1"/>
    <col min="5378" max="5378" width="11.1640625" customWidth="1"/>
    <col min="5622" max="5622" width="2.5" customWidth="1"/>
    <col min="5623" max="5623" width="1" customWidth="1"/>
    <col min="5624" max="5624" width="6.5" customWidth="1"/>
    <col min="5625" max="5625" width="16.5" customWidth="1"/>
    <col min="5626" max="5626" width="2.6640625" customWidth="1"/>
    <col min="5627" max="5627" width="1" customWidth="1"/>
    <col min="5628" max="5628" width="14.5" customWidth="1"/>
    <col min="5629" max="5629" width="6.33203125" customWidth="1"/>
    <col min="5630" max="5630" width="2.6640625" customWidth="1"/>
    <col min="5631" max="5631" width="1" customWidth="1"/>
    <col min="5632" max="5632" width="5.33203125" customWidth="1"/>
    <col min="5633" max="5633" width="21" bestFit="1" customWidth="1"/>
    <col min="5634" max="5634" width="11.1640625" customWidth="1"/>
    <col min="5878" max="5878" width="2.5" customWidth="1"/>
    <col min="5879" max="5879" width="1" customWidth="1"/>
    <col min="5880" max="5880" width="6.5" customWidth="1"/>
    <col min="5881" max="5881" width="16.5" customWidth="1"/>
    <col min="5882" max="5882" width="2.6640625" customWidth="1"/>
    <col min="5883" max="5883" width="1" customWidth="1"/>
    <col min="5884" max="5884" width="14.5" customWidth="1"/>
    <col min="5885" max="5885" width="6.33203125" customWidth="1"/>
    <col min="5886" max="5886" width="2.6640625" customWidth="1"/>
    <col min="5887" max="5887" width="1" customWidth="1"/>
    <col min="5888" max="5888" width="5.33203125" customWidth="1"/>
    <col min="5889" max="5889" width="21" bestFit="1" customWidth="1"/>
    <col min="5890" max="5890" width="11.1640625" customWidth="1"/>
    <col min="6134" max="6134" width="2.5" customWidth="1"/>
    <col min="6135" max="6135" width="1" customWidth="1"/>
    <col min="6136" max="6136" width="6.5" customWidth="1"/>
    <col min="6137" max="6137" width="16.5" customWidth="1"/>
    <col min="6138" max="6138" width="2.6640625" customWidth="1"/>
    <col min="6139" max="6139" width="1" customWidth="1"/>
    <col min="6140" max="6140" width="14.5" customWidth="1"/>
    <col min="6141" max="6141" width="6.33203125" customWidth="1"/>
    <col min="6142" max="6142" width="2.6640625" customWidth="1"/>
    <col min="6143" max="6143" width="1" customWidth="1"/>
    <col min="6144" max="6144" width="5.33203125" customWidth="1"/>
    <col min="6145" max="6145" width="21" bestFit="1" customWidth="1"/>
    <col min="6146" max="6146" width="11.1640625" customWidth="1"/>
    <col min="6390" max="6390" width="2.5" customWidth="1"/>
    <col min="6391" max="6391" width="1" customWidth="1"/>
    <col min="6392" max="6392" width="6.5" customWidth="1"/>
    <col min="6393" max="6393" width="16.5" customWidth="1"/>
    <col min="6394" max="6394" width="2.6640625" customWidth="1"/>
    <col min="6395" max="6395" width="1" customWidth="1"/>
    <col min="6396" max="6396" width="14.5" customWidth="1"/>
    <col min="6397" max="6397" width="6.33203125" customWidth="1"/>
    <col min="6398" max="6398" width="2.6640625" customWidth="1"/>
    <col min="6399" max="6399" width="1" customWidth="1"/>
    <col min="6400" max="6400" width="5.33203125" customWidth="1"/>
    <col min="6401" max="6401" width="21" bestFit="1" customWidth="1"/>
    <col min="6402" max="6402" width="11.1640625" customWidth="1"/>
    <col min="6646" max="6646" width="2.5" customWidth="1"/>
    <col min="6647" max="6647" width="1" customWidth="1"/>
    <col min="6648" max="6648" width="6.5" customWidth="1"/>
    <col min="6649" max="6649" width="16.5" customWidth="1"/>
    <col min="6650" max="6650" width="2.6640625" customWidth="1"/>
    <col min="6651" max="6651" width="1" customWidth="1"/>
    <col min="6652" max="6652" width="14.5" customWidth="1"/>
    <col min="6653" max="6653" width="6.33203125" customWidth="1"/>
    <col min="6654" max="6654" width="2.6640625" customWidth="1"/>
    <col min="6655" max="6655" width="1" customWidth="1"/>
    <col min="6656" max="6656" width="5.33203125" customWidth="1"/>
    <col min="6657" max="6657" width="21" bestFit="1" customWidth="1"/>
    <col min="6658" max="6658" width="11.1640625" customWidth="1"/>
    <col min="6902" max="6902" width="2.5" customWidth="1"/>
    <col min="6903" max="6903" width="1" customWidth="1"/>
    <col min="6904" max="6904" width="6.5" customWidth="1"/>
    <col min="6905" max="6905" width="16.5" customWidth="1"/>
    <col min="6906" max="6906" width="2.6640625" customWidth="1"/>
    <col min="6907" max="6907" width="1" customWidth="1"/>
    <col min="6908" max="6908" width="14.5" customWidth="1"/>
    <col min="6909" max="6909" width="6.33203125" customWidth="1"/>
    <col min="6910" max="6910" width="2.6640625" customWidth="1"/>
    <col min="6911" max="6911" width="1" customWidth="1"/>
    <col min="6912" max="6912" width="5.33203125" customWidth="1"/>
    <col min="6913" max="6913" width="21" bestFit="1" customWidth="1"/>
    <col min="6914" max="6914" width="11.1640625" customWidth="1"/>
    <col min="7158" max="7158" width="2.5" customWidth="1"/>
    <col min="7159" max="7159" width="1" customWidth="1"/>
    <col min="7160" max="7160" width="6.5" customWidth="1"/>
    <col min="7161" max="7161" width="16.5" customWidth="1"/>
    <col min="7162" max="7162" width="2.6640625" customWidth="1"/>
    <col min="7163" max="7163" width="1" customWidth="1"/>
    <col min="7164" max="7164" width="14.5" customWidth="1"/>
    <col min="7165" max="7165" width="6.33203125" customWidth="1"/>
    <col min="7166" max="7166" width="2.6640625" customWidth="1"/>
    <col min="7167" max="7167" width="1" customWidth="1"/>
    <col min="7168" max="7168" width="5.33203125" customWidth="1"/>
    <col min="7169" max="7169" width="21" bestFit="1" customWidth="1"/>
    <col min="7170" max="7170" width="11.1640625" customWidth="1"/>
    <col min="7414" max="7414" width="2.5" customWidth="1"/>
    <col min="7415" max="7415" width="1" customWidth="1"/>
    <col min="7416" max="7416" width="6.5" customWidth="1"/>
    <col min="7417" max="7417" width="16.5" customWidth="1"/>
    <col min="7418" max="7418" width="2.6640625" customWidth="1"/>
    <col min="7419" max="7419" width="1" customWidth="1"/>
    <col min="7420" max="7420" width="14.5" customWidth="1"/>
    <col min="7421" max="7421" width="6.33203125" customWidth="1"/>
    <col min="7422" max="7422" width="2.6640625" customWidth="1"/>
    <col min="7423" max="7423" width="1" customWidth="1"/>
    <col min="7424" max="7424" width="5.33203125" customWidth="1"/>
    <col min="7425" max="7425" width="21" bestFit="1" customWidth="1"/>
    <col min="7426" max="7426" width="11.1640625" customWidth="1"/>
    <col min="7670" max="7670" width="2.5" customWidth="1"/>
    <col min="7671" max="7671" width="1" customWidth="1"/>
    <col min="7672" max="7672" width="6.5" customWidth="1"/>
    <col min="7673" max="7673" width="16.5" customWidth="1"/>
    <col min="7674" max="7674" width="2.6640625" customWidth="1"/>
    <col min="7675" max="7675" width="1" customWidth="1"/>
    <col min="7676" max="7676" width="14.5" customWidth="1"/>
    <col min="7677" max="7677" width="6.33203125" customWidth="1"/>
    <col min="7678" max="7678" width="2.6640625" customWidth="1"/>
    <col min="7679" max="7679" width="1" customWidth="1"/>
    <col min="7680" max="7680" width="5.33203125" customWidth="1"/>
    <col min="7681" max="7681" width="21" bestFit="1" customWidth="1"/>
    <col min="7682" max="7682" width="11.1640625" customWidth="1"/>
    <col min="7926" max="7926" width="2.5" customWidth="1"/>
    <col min="7927" max="7927" width="1" customWidth="1"/>
    <col min="7928" max="7928" width="6.5" customWidth="1"/>
    <col min="7929" max="7929" width="16.5" customWidth="1"/>
    <col min="7930" max="7930" width="2.6640625" customWidth="1"/>
    <col min="7931" max="7931" width="1" customWidth="1"/>
    <col min="7932" max="7932" width="14.5" customWidth="1"/>
    <col min="7933" max="7933" width="6.33203125" customWidth="1"/>
    <col min="7934" max="7934" width="2.6640625" customWidth="1"/>
    <col min="7935" max="7935" width="1" customWidth="1"/>
    <col min="7936" max="7936" width="5.33203125" customWidth="1"/>
    <col min="7937" max="7937" width="21" bestFit="1" customWidth="1"/>
    <col min="7938" max="7938" width="11.1640625" customWidth="1"/>
    <col min="8182" max="8182" width="2.5" customWidth="1"/>
    <col min="8183" max="8183" width="1" customWidth="1"/>
    <col min="8184" max="8184" width="6.5" customWidth="1"/>
    <col min="8185" max="8185" width="16.5" customWidth="1"/>
    <col min="8186" max="8186" width="2.6640625" customWidth="1"/>
    <col min="8187" max="8187" width="1" customWidth="1"/>
    <col min="8188" max="8188" width="14.5" customWidth="1"/>
    <col min="8189" max="8189" width="6.33203125" customWidth="1"/>
    <col min="8190" max="8190" width="2.6640625" customWidth="1"/>
    <col min="8191" max="8191" width="1" customWidth="1"/>
    <col min="8192" max="8192" width="5.33203125" customWidth="1"/>
    <col min="8193" max="8193" width="21" bestFit="1" customWidth="1"/>
    <col min="8194" max="8194" width="11.1640625" customWidth="1"/>
    <col min="8438" max="8438" width="2.5" customWidth="1"/>
    <col min="8439" max="8439" width="1" customWidth="1"/>
    <col min="8440" max="8440" width="6.5" customWidth="1"/>
    <col min="8441" max="8441" width="16.5" customWidth="1"/>
    <col min="8442" max="8442" width="2.6640625" customWidth="1"/>
    <col min="8443" max="8443" width="1" customWidth="1"/>
    <col min="8444" max="8444" width="14.5" customWidth="1"/>
    <col min="8445" max="8445" width="6.33203125" customWidth="1"/>
    <col min="8446" max="8446" width="2.6640625" customWidth="1"/>
    <col min="8447" max="8447" width="1" customWidth="1"/>
    <col min="8448" max="8448" width="5.33203125" customWidth="1"/>
    <col min="8449" max="8449" width="21" bestFit="1" customWidth="1"/>
    <col min="8450" max="8450" width="11.1640625" customWidth="1"/>
    <col min="8694" max="8694" width="2.5" customWidth="1"/>
    <col min="8695" max="8695" width="1" customWidth="1"/>
    <col min="8696" max="8696" width="6.5" customWidth="1"/>
    <col min="8697" max="8697" width="16.5" customWidth="1"/>
    <col min="8698" max="8698" width="2.6640625" customWidth="1"/>
    <col min="8699" max="8699" width="1" customWidth="1"/>
    <col min="8700" max="8700" width="14.5" customWidth="1"/>
    <col min="8701" max="8701" width="6.33203125" customWidth="1"/>
    <col min="8702" max="8702" width="2.6640625" customWidth="1"/>
    <col min="8703" max="8703" width="1" customWidth="1"/>
    <col min="8704" max="8704" width="5.33203125" customWidth="1"/>
    <col min="8705" max="8705" width="21" bestFit="1" customWidth="1"/>
    <col min="8706" max="8706" width="11.1640625" customWidth="1"/>
    <col min="8950" max="8950" width="2.5" customWidth="1"/>
    <col min="8951" max="8951" width="1" customWidth="1"/>
    <col min="8952" max="8952" width="6.5" customWidth="1"/>
    <col min="8953" max="8953" width="16.5" customWidth="1"/>
    <col min="8954" max="8954" width="2.6640625" customWidth="1"/>
    <col min="8955" max="8955" width="1" customWidth="1"/>
    <col min="8956" max="8956" width="14.5" customWidth="1"/>
    <col min="8957" max="8957" width="6.33203125" customWidth="1"/>
    <col min="8958" max="8958" width="2.6640625" customWidth="1"/>
    <col min="8959" max="8959" width="1" customWidth="1"/>
    <col min="8960" max="8960" width="5.33203125" customWidth="1"/>
    <col min="8961" max="8961" width="21" bestFit="1" customWidth="1"/>
    <col min="8962" max="8962" width="11.1640625" customWidth="1"/>
    <col min="9206" max="9206" width="2.5" customWidth="1"/>
    <col min="9207" max="9207" width="1" customWidth="1"/>
    <col min="9208" max="9208" width="6.5" customWidth="1"/>
    <col min="9209" max="9209" width="16.5" customWidth="1"/>
    <col min="9210" max="9210" width="2.6640625" customWidth="1"/>
    <col min="9211" max="9211" width="1" customWidth="1"/>
    <col min="9212" max="9212" width="14.5" customWidth="1"/>
    <col min="9213" max="9213" width="6.33203125" customWidth="1"/>
    <col min="9214" max="9214" width="2.6640625" customWidth="1"/>
    <col min="9215" max="9215" width="1" customWidth="1"/>
    <col min="9216" max="9216" width="5.33203125" customWidth="1"/>
    <col min="9217" max="9217" width="21" bestFit="1" customWidth="1"/>
    <col min="9218" max="9218" width="11.1640625" customWidth="1"/>
    <col min="9462" max="9462" width="2.5" customWidth="1"/>
    <col min="9463" max="9463" width="1" customWidth="1"/>
    <col min="9464" max="9464" width="6.5" customWidth="1"/>
    <col min="9465" max="9465" width="16.5" customWidth="1"/>
    <col min="9466" max="9466" width="2.6640625" customWidth="1"/>
    <col min="9467" max="9467" width="1" customWidth="1"/>
    <col min="9468" max="9468" width="14.5" customWidth="1"/>
    <col min="9469" max="9469" width="6.33203125" customWidth="1"/>
    <col min="9470" max="9470" width="2.6640625" customWidth="1"/>
    <col min="9471" max="9471" width="1" customWidth="1"/>
    <col min="9472" max="9472" width="5.33203125" customWidth="1"/>
    <col min="9473" max="9473" width="21" bestFit="1" customWidth="1"/>
    <col min="9474" max="9474" width="11.1640625" customWidth="1"/>
    <col min="9718" max="9718" width="2.5" customWidth="1"/>
    <col min="9719" max="9719" width="1" customWidth="1"/>
    <col min="9720" max="9720" width="6.5" customWidth="1"/>
    <col min="9721" max="9721" width="16.5" customWidth="1"/>
    <col min="9722" max="9722" width="2.6640625" customWidth="1"/>
    <col min="9723" max="9723" width="1" customWidth="1"/>
    <col min="9724" max="9724" width="14.5" customWidth="1"/>
    <col min="9725" max="9725" width="6.33203125" customWidth="1"/>
    <col min="9726" max="9726" width="2.6640625" customWidth="1"/>
    <col min="9727" max="9727" width="1" customWidth="1"/>
    <col min="9728" max="9728" width="5.33203125" customWidth="1"/>
    <col min="9729" max="9729" width="21" bestFit="1" customWidth="1"/>
    <col min="9730" max="9730" width="11.1640625" customWidth="1"/>
    <col min="9974" max="9974" width="2.5" customWidth="1"/>
    <col min="9975" max="9975" width="1" customWidth="1"/>
    <col min="9976" max="9976" width="6.5" customWidth="1"/>
    <col min="9977" max="9977" width="16.5" customWidth="1"/>
    <col min="9978" max="9978" width="2.6640625" customWidth="1"/>
    <col min="9979" max="9979" width="1" customWidth="1"/>
    <col min="9980" max="9980" width="14.5" customWidth="1"/>
    <col min="9981" max="9981" width="6.33203125" customWidth="1"/>
    <col min="9982" max="9982" width="2.6640625" customWidth="1"/>
    <col min="9983" max="9983" width="1" customWidth="1"/>
    <col min="9984" max="9984" width="5.33203125" customWidth="1"/>
    <col min="9985" max="9985" width="21" bestFit="1" customWidth="1"/>
    <col min="9986" max="9986" width="11.1640625" customWidth="1"/>
    <col min="10230" max="10230" width="2.5" customWidth="1"/>
    <col min="10231" max="10231" width="1" customWidth="1"/>
    <col min="10232" max="10232" width="6.5" customWidth="1"/>
    <col min="10233" max="10233" width="16.5" customWidth="1"/>
    <col min="10234" max="10234" width="2.6640625" customWidth="1"/>
    <col min="10235" max="10235" width="1" customWidth="1"/>
    <col min="10236" max="10236" width="14.5" customWidth="1"/>
    <col min="10237" max="10237" width="6.33203125" customWidth="1"/>
    <col min="10238" max="10238" width="2.6640625" customWidth="1"/>
    <col min="10239" max="10239" width="1" customWidth="1"/>
    <col min="10240" max="10240" width="5.33203125" customWidth="1"/>
    <col min="10241" max="10241" width="21" bestFit="1" customWidth="1"/>
    <col min="10242" max="10242" width="11.1640625" customWidth="1"/>
    <col min="10486" max="10486" width="2.5" customWidth="1"/>
    <col min="10487" max="10487" width="1" customWidth="1"/>
    <col min="10488" max="10488" width="6.5" customWidth="1"/>
    <col min="10489" max="10489" width="16.5" customWidth="1"/>
    <col min="10490" max="10490" width="2.6640625" customWidth="1"/>
    <col min="10491" max="10491" width="1" customWidth="1"/>
    <col min="10492" max="10492" width="14.5" customWidth="1"/>
    <col min="10493" max="10493" width="6.33203125" customWidth="1"/>
    <col min="10494" max="10494" width="2.6640625" customWidth="1"/>
    <col min="10495" max="10495" width="1" customWidth="1"/>
    <col min="10496" max="10496" width="5.33203125" customWidth="1"/>
    <col min="10497" max="10497" width="21" bestFit="1" customWidth="1"/>
    <col min="10498" max="10498" width="11.1640625" customWidth="1"/>
    <col min="10742" max="10742" width="2.5" customWidth="1"/>
    <col min="10743" max="10743" width="1" customWidth="1"/>
    <col min="10744" max="10744" width="6.5" customWidth="1"/>
    <col min="10745" max="10745" width="16.5" customWidth="1"/>
    <col min="10746" max="10746" width="2.6640625" customWidth="1"/>
    <col min="10747" max="10747" width="1" customWidth="1"/>
    <col min="10748" max="10748" width="14.5" customWidth="1"/>
    <col min="10749" max="10749" width="6.33203125" customWidth="1"/>
    <col min="10750" max="10750" width="2.6640625" customWidth="1"/>
    <col min="10751" max="10751" width="1" customWidth="1"/>
    <col min="10752" max="10752" width="5.33203125" customWidth="1"/>
    <col min="10753" max="10753" width="21" bestFit="1" customWidth="1"/>
    <col min="10754" max="10754" width="11.1640625" customWidth="1"/>
    <col min="10998" max="10998" width="2.5" customWidth="1"/>
    <col min="10999" max="10999" width="1" customWidth="1"/>
    <col min="11000" max="11000" width="6.5" customWidth="1"/>
    <col min="11001" max="11001" width="16.5" customWidth="1"/>
    <col min="11002" max="11002" width="2.6640625" customWidth="1"/>
    <col min="11003" max="11003" width="1" customWidth="1"/>
    <col min="11004" max="11004" width="14.5" customWidth="1"/>
    <col min="11005" max="11005" width="6.33203125" customWidth="1"/>
    <col min="11006" max="11006" width="2.6640625" customWidth="1"/>
    <col min="11007" max="11007" width="1" customWidth="1"/>
    <col min="11008" max="11008" width="5.33203125" customWidth="1"/>
    <col min="11009" max="11009" width="21" bestFit="1" customWidth="1"/>
    <col min="11010" max="11010" width="11.1640625" customWidth="1"/>
    <col min="11254" max="11254" width="2.5" customWidth="1"/>
    <col min="11255" max="11255" width="1" customWidth="1"/>
    <col min="11256" max="11256" width="6.5" customWidth="1"/>
    <col min="11257" max="11257" width="16.5" customWidth="1"/>
    <col min="11258" max="11258" width="2.6640625" customWidth="1"/>
    <col min="11259" max="11259" width="1" customWidth="1"/>
    <col min="11260" max="11260" width="14.5" customWidth="1"/>
    <col min="11261" max="11261" width="6.33203125" customWidth="1"/>
    <col min="11262" max="11262" width="2.6640625" customWidth="1"/>
    <col min="11263" max="11263" width="1" customWidth="1"/>
    <col min="11264" max="11264" width="5.33203125" customWidth="1"/>
    <col min="11265" max="11265" width="21" bestFit="1" customWidth="1"/>
    <col min="11266" max="11266" width="11.1640625" customWidth="1"/>
    <col min="11510" max="11510" width="2.5" customWidth="1"/>
    <col min="11511" max="11511" width="1" customWidth="1"/>
    <col min="11512" max="11512" width="6.5" customWidth="1"/>
    <col min="11513" max="11513" width="16.5" customWidth="1"/>
    <col min="11514" max="11514" width="2.6640625" customWidth="1"/>
    <col min="11515" max="11515" width="1" customWidth="1"/>
    <col min="11516" max="11516" width="14.5" customWidth="1"/>
    <col min="11517" max="11517" width="6.33203125" customWidth="1"/>
    <col min="11518" max="11518" width="2.6640625" customWidth="1"/>
    <col min="11519" max="11519" width="1" customWidth="1"/>
    <col min="11520" max="11520" width="5.33203125" customWidth="1"/>
    <col min="11521" max="11521" width="21" bestFit="1" customWidth="1"/>
    <col min="11522" max="11522" width="11.1640625" customWidth="1"/>
    <col min="11766" max="11766" width="2.5" customWidth="1"/>
    <col min="11767" max="11767" width="1" customWidth="1"/>
    <col min="11768" max="11768" width="6.5" customWidth="1"/>
    <col min="11769" max="11769" width="16.5" customWidth="1"/>
    <col min="11770" max="11770" width="2.6640625" customWidth="1"/>
    <col min="11771" max="11771" width="1" customWidth="1"/>
    <col min="11772" max="11772" width="14.5" customWidth="1"/>
    <col min="11773" max="11773" width="6.33203125" customWidth="1"/>
    <col min="11774" max="11774" width="2.6640625" customWidth="1"/>
    <col min="11775" max="11775" width="1" customWidth="1"/>
    <col min="11776" max="11776" width="5.33203125" customWidth="1"/>
    <col min="11777" max="11777" width="21" bestFit="1" customWidth="1"/>
    <col min="11778" max="11778" width="11.1640625" customWidth="1"/>
    <col min="12022" max="12022" width="2.5" customWidth="1"/>
    <col min="12023" max="12023" width="1" customWidth="1"/>
    <col min="12024" max="12024" width="6.5" customWidth="1"/>
    <col min="12025" max="12025" width="16.5" customWidth="1"/>
    <col min="12026" max="12026" width="2.6640625" customWidth="1"/>
    <col min="12027" max="12027" width="1" customWidth="1"/>
    <col min="12028" max="12028" width="14.5" customWidth="1"/>
    <col min="12029" max="12029" width="6.33203125" customWidth="1"/>
    <col min="12030" max="12030" width="2.6640625" customWidth="1"/>
    <col min="12031" max="12031" width="1" customWidth="1"/>
    <col min="12032" max="12032" width="5.33203125" customWidth="1"/>
    <col min="12033" max="12033" width="21" bestFit="1" customWidth="1"/>
    <col min="12034" max="12034" width="11.1640625" customWidth="1"/>
    <col min="12278" max="12278" width="2.5" customWidth="1"/>
    <col min="12279" max="12279" width="1" customWidth="1"/>
    <col min="12280" max="12280" width="6.5" customWidth="1"/>
    <col min="12281" max="12281" width="16.5" customWidth="1"/>
    <col min="12282" max="12282" width="2.6640625" customWidth="1"/>
    <col min="12283" max="12283" width="1" customWidth="1"/>
    <col min="12284" max="12284" width="14.5" customWidth="1"/>
    <col min="12285" max="12285" width="6.33203125" customWidth="1"/>
    <col min="12286" max="12286" width="2.6640625" customWidth="1"/>
    <col min="12287" max="12287" width="1" customWidth="1"/>
    <col min="12288" max="12288" width="5.33203125" customWidth="1"/>
    <col min="12289" max="12289" width="21" bestFit="1" customWidth="1"/>
    <col min="12290" max="12290" width="11.1640625" customWidth="1"/>
    <col min="12534" max="12534" width="2.5" customWidth="1"/>
    <col min="12535" max="12535" width="1" customWidth="1"/>
    <col min="12536" max="12536" width="6.5" customWidth="1"/>
    <col min="12537" max="12537" width="16.5" customWidth="1"/>
    <col min="12538" max="12538" width="2.6640625" customWidth="1"/>
    <col min="12539" max="12539" width="1" customWidth="1"/>
    <col min="12540" max="12540" width="14.5" customWidth="1"/>
    <col min="12541" max="12541" width="6.33203125" customWidth="1"/>
    <col min="12542" max="12542" width="2.6640625" customWidth="1"/>
    <col min="12543" max="12543" width="1" customWidth="1"/>
    <col min="12544" max="12544" width="5.33203125" customWidth="1"/>
    <col min="12545" max="12545" width="21" bestFit="1" customWidth="1"/>
    <col min="12546" max="12546" width="11.1640625" customWidth="1"/>
    <col min="12790" max="12790" width="2.5" customWidth="1"/>
    <col min="12791" max="12791" width="1" customWidth="1"/>
    <col min="12792" max="12792" width="6.5" customWidth="1"/>
    <col min="12793" max="12793" width="16.5" customWidth="1"/>
    <col min="12794" max="12794" width="2.6640625" customWidth="1"/>
    <col min="12795" max="12795" width="1" customWidth="1"/>
    <col min="12796" max="12796" width="14.5" customWidth="1"/>
    <col min="12797" max="12797" width="6.33203125" customWidth="1"/>
    <col min="12798" max="12798" width="2.6640625" customWidth="1"/>
    <col min="12799" max="12799" width="1" customWidth="1"/>
    <col min="12800" max="12800" width="5.33203125" customWidth="1"/>
    <col min="12801" max="12801" width="21" bestFit="1" customWidth="1"/>
    <col min="12802" max="12802" width="11.1640625" customWidth="1"/>
    <col min="13046" max="13046" width="2.5" customWidth="1"/>
    <col min="13047" max="13047" width="1" customWidth="1"/>
    <col min="13048" max="13048" width="6.5" customWidth="1"/>
    <col min="13049" max="13049" width="16.5" customWidth="1"/>
    <col min="13050" max="13050" width="2.6640625" customWidth="1"/>
    <col min="13051" max="13051" width="1" customWidth="1"/>
    <col min="13052" max="13052" width="14.5" customWidth="1"/>
    <col min="13053" max="13053" width="6.33203125" customWidth="1"/>
    <col min="13054" max="13054" width="2.6640625" customWidth="1"/>
    <col min="13055" max="13055" width="1" customWidth="1"/>
    <col min="13056" max="13056" width="5.33203125" customWidth="1"/>
    <col min="13057" max="13057" width="21" bestFit="1" customWidth="1"/>
    <col min="13058" max="13058" width="11.1640625" customWidth="1"/>
    <col min="13302" max="13302" width="2.5" customWidth="1"/>
    <col min="13303" max="13303" width="1" customWidth="1"/>
    <col min="13304" max="13304" width="6.5" customWidth="1"/>
    <col min="13305" max="13305" width="16.5" customWidth="1"/>
    <col min="13306" max="13306" width="2.6640625" customWidth="1"/>
    <col min="13307" max="13307" width="1" customWidth="1"/>
    <col min="13308" max="13308" width="14.5" customWidth="1"/>
    <col min="13309" max="13309" width="6.33203125" customWidth="1"/>
    <col min="13310" max="13310" width="2.6640625" customWidth="1"/>
    <col min="13311" max="13311" width="1" customWidth="1"/>
    <col min="13312" max="13312" width="5.33203125" customWidth="1"/>
    <col min="13313" max="13313" width="21" bestFit="1" customWidth="1"/>
    <col min="13314" max="13314" width="11.1640625" customWidth="1"/>
    <col min="13558" max="13558" width="2.5" customWidth="1"/>
    <col min="13559" max="13559" width="1" customWidth="1"/>
    <col min="13560" max="13560" width="6.5" customWidth="1"/>
    <col min="13561" max="13561" width="16.5" customWidth="1"/>
    <col min="13562" max="13562" width="2.6640625" customWidth="1"/>
    <col min="13563" max="13563" width="1" customWidth="1"/>
    <col min="13564" max="13564" width="14.5" customWidth="1"/>
    <col min="13565" max="13565" width="6.33203125" customWidth="1"/>
    <col min="13566" max="13566" width="2.6640625" customWidth="1"/>
    <col min="13567" max="13567" width="1" customWidth="1"/>
    <col min="13568" max="13568" width="5.33203125" customWidth="1"/>
    <col min="13569" max="13569" width="21" bestFit="1" customWidth="1"/>
    <col min="13570" max="13570" width="11.1640625" customWidth="1"/>
    <col min="13814" max="13814" width="2.5" customWidth="1"/>
    <col min="13815" max="13815" width="1" customWidth="1"/>
    <col min="13816" max="13816" width="6.5" customWidth="1"/>
    <col min="13817" max="13817" width="16.5" customWidth="1"/>
    <col min="13818" max="13818" width="2.6640625" customWidth="1"/>
    <col min="13819" max="13819" width="1" customWidth="1"/>
    <col min="13820" max="13820" width="14.5" customWidth="1"/>
    <col min="13821" max="13821" width="6.33203125" customWidth="1"/>
    <col min="13822" max="13822" width="2.6640625" customWidth="1"/>
    <col min="13823" max="13823" width="1" customWidth="1"/>
    <col min="13824" max="13824" width="5.33203125" customWidth="1"/>
    <col min="13825" max="13825" width="21" bestFit="1" customWidth="1"/>
    <col min="13826" max="13826" width="11.1640625" customWidth="1"/>
    <col min="14070" max="14070" width="2.5" customWidth="1"/>
    <col min="14071" max="14071" width="1" customWidth="1"/>
    <col min="14072" max="14072" width="6.5" customWidth="1"/>
    <col min="14073" max="14073" width="16.5" customWidth="1"/>
    <col min="14074" max="14074" width="2.6640625" customWidth="1"/>
    <col min="14075" max="14075" width="1" customWidth="1"/>
    <col min="14076" max="14076" width="14.5" customWidth="1"/>
    <col min="14077" max="14077" width="6.33203125" customWidth="1"/>
    <col min="14078" max="14078" width="2.6640625" customWidth="1"/>
    <col min="14079" max="14079" width="1" customWidth="1"/>
    <col min="14080" max="14080" width="5.33203125" customWidth="1"/>
    <col min="14081" max="14081" width="21" bestFit="1" customWidth="1"/>
    <col min="14082" max="14082" width="11.1640625" customWidth="1"/>
    <col min="14326" max="14326" width="2.5" customWidth="1"/>
    <col min="14327" max="14327" width="1" customWidth="1"/>
    <col min="14328" max="14328" width="6.5" customWidth="1"/>
    <col min="14329" max="14329" width="16.5" customWidth="1"/>
    <col min="14330" max="14330" width="2.6640625" customWidth="1"/>
    <col min="14331" max="14331" width="1" customWidth="1"/>
    <col min="14332" max="14332" width="14.5" customWidth="1"/>
    <col min="14333" max="14333" width="6.33203125" customWidth="1"/>
    <col min="14334" max="14334" width="2.6640625" customWidth="1"/>
    <col min="14335" max="14335" width="1" customWidth="1"/>
    <col min="14336" max="14336" width="5.33203125" customWidth="1"/>
    <col min="14337" max="14337" width="21" bestFit="1" customWidth="1"/>
    <col min="14338" max="14338" width="11.1640625" customWidth="1"/>
    <col min="14582" max="14582" width="2.5" customWidth="1"/>
    <col min="14583" max="14583" width="1" customWidth="1"/>
    <col min="14584" max="14584" width="6.5" customWidth="1"/>
    <col min="14585" max="14585" width="16.5" customWidth="1"/>
    <col min="14586" max="14586" width="2.6640625" customWidth="1"/>
    <col min="14587" max="14587" width="1" customWidth="1"/>
    <col min="14588" max="14588" width="14.5" customWidth="1"/>
    <col min="14589" max="14589" width="6.33203125" customWidth="1"/>
    <col min="14590" max="14590" width="2.6640625" customWidth="1"/>
    <col min="14591" max="14591" width="1" customWidth="1"/>
    <col min="14592" max="14592" width="5.33203125" customWidth="1"/>
    <col min="14593" max="14593" width="21" bestFit="1" customWidth="1"/>
    <col min="14594" max="14594" width="11.1640625" customWidth="1"/>
    <col min="14838" max="14838" width="2.5" customWidth="1"/>
    <col min="14839" max="14839" width="1" customWidth="1"/>
    <col min="14840" max="14840" width="6.5" customWidth="1"/>
    <col min="14841" max="14841" width="16.5" customWidth="1"/>
    <col min="14842" max="14842" width="2.6640625" customWidth="1"/>
    <col min="14843" max="14843" width="1" customWidth="1"/>
    <col min="14844" max="14844" width="14.5" customWidth="1"/>
    <col min="14845" max="14845" width="6.33203125" customWidth="1"/>
    <col min="14846" max="14846" width="2.6640625" customWidth="1"/>
    <col min="14847" max="14847" width="1" customWidth="1"/>
    <col min="14848" max="14848" width="5.33203125" customWidth="1"/>
    <col min="14849" max="14849" width="21" bestFit="1" customWidth="1"/>
    <col min="14850" max="14850" width="11.1640625" customWidth="1"/>
    <col min="15094" max="15094" width="2.5" customWidth="1"/>
    <col min="15095" max="15095" width="1" customWidth="1"/>
    <col min="15096" max="15096" width="6.5" customWidth="1"/>
    <col min="15097" max="15097" width="16.5" customWidth="1"/>
    <col min="15098" max="15098" width="2.6640625" customWidth="1"/>
    <col min="15099" max="15099" width="1" customWidth="1"/>
    <col min="15100" max="15100" width="14.5" customWidth="1"/>
    <col min="15101" max="15101" width="6.33203125" customWidth="1"/>
    <col min="15102" max="15102" width="2.6640625" customWidth="1"/>
    <col min="15103" max="15103" width="1" customWidth="1"/>
    <col min="15104" max="15104" width="5.33203125" customWidth="1"/>
    <col min="15105" max="15105" width="21" bestFit="1" customWidth="1"/>
    <col min="15106" max="15106" width="11.1640625" customWidth="1"/>
    <col min="15350" max="15350" width="2.5" customWidth="1"/>
    <col min="15351" max="15351" width="1" customWidth="1"/>
    <col min="15352" max="15352" width="6.5" customWidth="1"/>
    <col min="15353" max="15353" width="16.5" customWidth="1"/>
    <col min="15354" max="15354" width="2.6640625" customWidth="1"/>
    <col min="15355" max="15355" width="1" customWidth="1"/>
    <col min="15356" max="15356" width="14.5" customWidth="1"/>
    <col min="15357" max="15357" width="6.33203125" customWidth="1"/>
    <col min="15358" max="15358" width="2.6640625" customWidth="1"/>
    <col min="15359" max="15359" width="1" customWidth="1"/>
    <col min="15360" max="15360" width="5.33203125" customWidth="1"/>
    <col min="15361" max="15361" width="21" bestFit="1" customWidth="1"/>
    <col min="15362" max="15362" width="11.1640625" customWidth="1"/>
    <col min="15606" max="15606" width="2.5" customWidth="1"/>
    <col min="15607" max="15607" width="1" customWidth="1"/>
    <col min="15608" max="15608" width="6.5" customWidth="1"/>
    <col min="15609" max="15609" width="16.5" customWidth="1"/>
    <col min="15610" max="15610" width="2.6640625" customWidth="1"/>
    <col min="15611" max="15611" width="1" customWidth="1"/>
    <col min="15612" max="15612" width="14.5" customWidth="1"/>
    <col min="15613" max="15613" width="6.33203125" customWidth="1"/>
    <col min="15614" max="15614" width="2.6640625" customWidth="1"/>
    <col min="15615" max="15615" width="1" customWidth="1"/>
    <col min="15616" max="15616" width="5.33203125" customWidth="1"/>
    <col min="15617" max="15617" width="21" bestFit="1" customWidth="1"/>
    <col min="15618" max="15618" width="11.1640625" customWidth="1"/>
    <col min="15862" max="15862" width="2.5" customWidth="1"/>
    <col min="15863" max="15863" width="1" customWidth="1"/>
    <col min="15864" max="15864" width="6.5" customWidth="1"/>
    <col min="15865" max="15865" width="16.5" customWidth="1"/>
    <col min="15866" max="15866" width="2.6640625" customWidth="1"/>
    <col min="15867" max="15867" width="1" customWidth="1"/>
    <col min="15868" max="15868" width="14.5" customWidth="1"/>
    <col min="15869" max="15869" width="6.33203125" customWidth="1"/>
    <col min="15870" max="15870" width="2.6640625" customWidth="1"/>
    <col min="15871" max="15871" width="1" customWidth="1"/>
    <col min="15872" max="15872" width="5.33203125" customWidth="1"/>
    <col min="15873" max="15873" width="21" bestFit="1" customWidth="1"/>
    <col min="15874" max="15874" width="11.1640625" customWidth="1"/>
    <col min="16118" max="16118" width="2.5" customWidth="1"/>
    <col min="16119" max="16119" width="1" customWidth="1"/>
    <col min="16120" max="16120" width="6.5" customWidth="1"/>
    <col min="16121" max="16121" width="16.5" customWidth="1"/>
    <col min="16122" max="16122" width="2.6640625" customWidth="1"/>
    <col min="16123" max="16123" width="1" customWidth="1"/>
    <col min="16124" max="16124" width="14.5" customWidth="1"/>
    <col min="16125" max="16125" width="6.33203125" customWidth="1"/>
    <col min="16126" max="16126" width="2.6640625" customWidth="1"/>
    <col min="16127" max="16127" width="1" customWidth="1"/>
    <col min="16128" max="16128" width="5.33203125" customWidth="1"/>
    <col min="16129" max="16129" width="21" bestFit="1" customWidth="1"/>
    <col min="16130" max="16130" width="11.1640625" customWidth="1"/>
  </cols>
  <sheetData>
    <row r="1" spans="1:13" ht="28">
      <c r="A1" s="22" t="s">
        <v>195</v>
      </c>
      <c r="B1" s="2"/>
      <c r="C1" s="2"/>
      <c r="D1" s="2"/>
      <c r="E1" s="2"/>
      <c r="F1" s="21" t="s">
        <v>197</v>
      </c>
    </row>
    <row r="2" spans="1:13" ht="15">
      <c r="A2" s="23" t="s">
        <v>186</v>
      </c>
      <c r="B2" s="2"/>
      <c r="C2" s="2"/>
      <c r="D2" s="2"/>
      <c r="E2" s="2"/>
      <c r="F2" s="21" t="s">
        <v>198</v>
      </c>
    </row>
    <row r="3" spans="1:13" ht="15" customHeight="1">
      <c r="A3" s="25" t="s">
        <v>212</v>
      </c>
      <c r="B3" s="26">
        <f ca="1">TODAY()</f>
        <v>42072</v>
      </c>
      <c r="C3" s="2"/>
      <c r="D3" s="2"/>
      <c r="E3" s="2"/>
      <c r="F3" s="2"/>
    </row>
    <row r="4" spans="1:13">
      <c r="A4" s="2"/>
      <c r="B4" s="2"/>
      <c r="C4" s="2"/>
      <c r="D4" s="2"/>
      <c r="E4" s="2"/>
      <c r="F4" s="2"/>
    </row>
    <row r="5" spans="1:13">
      <c r="A5" s="2"/>
      <c r="B5" s="2"/>
      <c r="C5" s="2"/>
      <c r="D5" s="2"/>
      <c r="E5" s="2"/>
      <c r="F5" s="2"/>
    </row>
    <row r="6" spans="1:13" ht="18">
      <c r="A6" s="8" t="s">
        <v>0</v>
      </c>
      <c r="B6" s="45"/>
      <c r="C6" s="45"/>
      <c r="D6" s="9" t="s">
        <v>6</v>
      </c>
      <c r="E6" s="24"/>
      <c r="F6" s="24"/>
    </row>
    <row r="7" spans="1:13">
      <c r="A7" s="2"/>
      <c r="B7" s="2"/>
      <c r="C7" s="2"/>
      <c r="D7" s="2"/>
      <c r="E7" s="2"/>
      <c r="F7" s="2"/>
      <c r="I7" s="1"/>
      <c r="J7" s="1"/>
    </row>
    <row r="8" spans="1:13" ht="5.25" customHeight="1">
      <c r="A8" s="2"/>
      <c r="B8" s="2"/>
      <c r="C8" s="5"/>
      <c r="D8" s="2"/>
      <c r="E8" s="2"/>
      <c r="F8" s="2"/>
    </row>
    <row r="9" spans="1:13" ht="25.5" customHeight="1" thickBot="1">
      <c r="A9" s="6" t="s">
        <v>1</v>
      </c>
      <c r="B9" s="20" t="s">
        <v>2</v>
      </c>
      <c r="C9" s="20" t="s">
        <v>3</v>
      </c>
      <c r="D9" s="41" t="s">
        <v>199</v>
      </c>
      <c r="E9" s="42"/>
      <c r="F9" s="7" t="s">
        <v>4</v>
      </c>
      <c r="H9" s="12" t="s">
        <v>179</v>
      </c>
      <c r="I9" s="12"/>
      <c r="K9" s="12"/>
      <c r="L9" s="33" t="s">
        <v>213</v>
      </c>
      <c r="M9" s="33" t="s">
        <v>214</v>
      </c>
    </row>
    <row r="10" spans="1:13" ht="15" customHeight="1">
      <c r="A10" s="38"/>
      <c r="B10" s="30"/>
      <c r="C10" s="30"/>
      <c r="D10" s="43"/>
      <c r="E10" s="44"/>
      <c r="F10" s="35"/>
      <c r="H10" s="12" t="str">
        <f>I10&amp;J10&amp;K10</f>
        <v>2100 Fotboll P00</v>
      </c>
      <c r="I10" s="15" t="s">
        <v>7</v>
      </c>
      <c r="J10" s="13" t="s">
        <v>178</v>
      </c>
      <c r="K10" s="13" t="s">
        <v>8</v>
      </c>
      <c r="L10" s="34" t="s">
        <v>200</v>
      </c>
      <c r="M10" s="34">
        <v>2015</v>
      </c>
    </row>
    <row r="11" spans="1:13" ht="15" customHeight="1">
      <c r="A11" s="38"/>
      <c r="B11" s="31"/>
      <c r="C11" s="31"/>
      <c r="D11" s="40"/>
      <c r="E11" s="40"/>
      <c r="F11" s="36"/>
      <c r="H11" t="str">
        <f>I11&amp;J11&amp;K11</f>
        <v>2101 Fotboll P01</v>
      </c>
      <c r="I11" s="14">
        <v>2101</v>
      </c>
      <c r="J11" s="13" t="s">
        <v>178</v>
      </c>
      <c r="K11" s="11" t="s">
        <v>9</v>
      </c>
      <c r="L11" s="34" t="s">
        <v>201</v>
      </c>
      <c r="M11" s="34">
        <v>2016</v>
      </c>
    </row>
    <row r="12" spans="1:13" ht="15" customHeight="1">
      <c r="A12" s="38"/>
      <c r="B12" s="31"/>
      <c r="C12" s="31"/>
      <c r="D12" s="40"/>
      <c r="E12" s="40"/>
      <c r="F12" s="36"/>
      <c r="H12" s="12" t="str">
        <f t="shared" ref="H12:H83" si="0">I12&amp;J12&amp;K12</f>
        <v>2102 Fotboll P02</v>
      </c>
      <c r="I12" s="15" t="s">
        <v>10</v>
      </c>
      <c r="J12" s="13" t="s">
        <v>178</v>
      </c>
      <c r="K12" s="13" t="s">
        <v>11</v>
      </c>
      <c r="L12" s="34" t="s">
        <v>203</v>
      </c>
      <c r="M12" s="34">
        <v>2017</v>
      </c>
    </row>
    <row r="13" spans="1:13" ht="15" customHeight="1">
      <c r="A13" s="38"/>
      <c r="B13" s="31"/>
      <c r="C13" s="31"/>
      <c r="D13" s="40"/>
      <c r="E13" s="40"/>
      <c r="F13" s="36"/>
      <c r="H13" s="12" t="str">
        <f t="shared" si="0"/>
        <v>2103 Fotboll P03</v>
      </c>
      <c r="I13" s="15" t="s">
        <v>12</v>
      </c>
      <c r="J13" s="13" t="s">
        <v>178</v>
      </c>
      <c r="K13" s="13" t="s">
        <v>13</v>
      </c>
      <c r="L13" s="34" t="s">
        <v>202</v>
      </c>
      <c r="M13" s="34">
        <v>2018</v>
      </c>
    </row>
    <row r="14" spans="1:13" ht="15" customHeight="1">
      <c r="A14" s="38"/>
      <c r="B14" s="31"/>
      <c r="C14" s="31"/>
      <c r="D14" s="40"/>
      <c r="E14" s="40"/>
      <c r="F14" s="36"/>
      <c r="H14" s="12" t="str">
        <f t="shared" si="0"/>
        <v>2104 Fotboll P04</v>
      </c>
      <c r="I14" s="15" t="s">
        <v>14</v>
      </c>
      <c r="J14" s="13" t="s">
        <v>178</v>
      </c>
      <c r="K14" s="13" t="s">
        <v>15</v>
      </c>
      <c r="L14" s="34" t="s">
        <v>204</v>
      </c>
      <c r="M14" s="34">
        <v>2019</v>
      </c>
    </row>
    <row r="15" spans="1:13" ht="15" customHeight="1">
      <c r="A15" s="38"/>
      <c r="B15" s="31"/>
      <c r="C15" s="31"/>
      <c r="D15" s="40"/>
      <c r="E15" s="40"/>
      <c r="F15" s="36"/>
      <c r="H15" s="12" t="str">
        <f t="shared" si="0"/>
        <v>2105 Fotboll P05</v>
      </c>
      <c r="I15" s="15" t="s">
        <v>16</v>
      </c>
      <c r="J15" s="13" t="s">
        <v>178</v>
      </c>
      <c r="K15" s="13" t="s">
        <v>17</v>
      </c>
      <c r="L15" s="34" t="s">
        <v>205</v>
      </c>
      <c r="M15" s="34">
        <v>2020</v>
      </c>
    </row>
    <row r="16" spans="1:13" ht="15" customHeight="1">
      <c r="A16" s="38"/>
      <c r="B16" s="31"/>
      <c r="C16" s="31"/>
      <c r="D16" s="40"/>
      <c r="E16" s="40"/>
      <c r="F16" s="36"/>
      <c r="H16" s="12" t="str">
        <f t="shared" si="0"/>
        <v>2106 Fotboll P06</v>
      </c>
      <c r="I16" s="15" t="s">
        <v>18</v>
      </c>
      <c r="J16" s="13" t="s">
        <v>178</v>
      </c>
      <c r="K16" s="13" t="s">
        <v>19</v>
      </c>
      <c r="L16" s="34" t="s">
        <v>206</v>
      </c>
      <c r="M16" s="34">
        <v>2021</v>
      </c>
    </row>
    <row r="17" spans="1:13" ht="15" customHeight="1">
      <c r="A17" s="38"/>
      <c r="B17" s="31"/>
      <c r="C17" s="31"/>
      <c r="D17" s="40"/>
      <c r="E17" s="40"/>
      <c r="F17" s="36"/>
      <c r="H17" s="12" t="str">
        <f t="shared" si="0"/>
        <v>2107 Fotboll P07</v>
      </c>
      <c r="I17" s="15" t="s">
        <v>20</v>
      </c>
      <c r="J17" s="13" t="s">
        <v>178</v>
      </c>
      <c r="K17" s="13" t="s">
        <v>21</v>
      </c>
      <c r="L17" s="34" t="s">
        <v>207</v>
      </c>
      <c r="M17" s="34">
        <v>2022</v>
      </c>
    </row>
    <row r="18" spans="1:13" ht="15" customHeight="1">
      <c r="A18" s="38"/>
      <c r="B18" s="31"/>
      <c r="C18" s="31"/>
      <c r="D18" s="40"/>
      <c r="E18" s="40"/>
      <c r="F18" s="36"/>
      <c r="H18" s="12" t="str">
        <f t="shared" si="0"/>
        <v>2195 Fotboll Herr</v>
      </c>
      <c r="I18" s="15" t="s">
        <v>22</v>
      </c>
      <c r="J18" s="13" t="s">
        <v>178</v>
      </c>
      <c r="K18" s="13" t="s">
        <v>23</v>
      </c>
      <c r="L18" s="34" t="s">
        <v>208</v>
      </c>
      <c r="M18" s="34">
        <v>2023</v>
      </c>
    </row>
    <row r="19" spans="1:13" ht="15" customHeight="1">
      <c r="A19" s="38"/>
      <c r="B19" s="31"/>
      <c r="C19" s="31"/>
      <c r="D19" s="40"/>
      <c r="E19" s="40"/>
      <c r="F19" s="36"/>
      <c r="H19" s="12" t="str">
        <f t="shared" si="0"/>
        <v>2196 Fotboll P96</v>
      </c>
      <c r="I19" s="15" t="s">
        <v>24</v>
      </c>
      <c r="J19" s="13" t="s">
        <v>178</v>
      </c>
      <c r="K19" s="13" t="s">
        <v>25</v>
      </c>
      <c r="L19" s="34" t="s">
        <v>209</v>
      </c>
      <c r="M19" s="34">
        <v>2024</v>
      </c>
    </row>
    <row r="20" spans="1:13" ht="15" customHeight="1">
      <c r="A20" s="38"/>
      <c r="B20" s="31"/>
      <c r="C20" s="31"/>
      <c r="D20" s="40"/>
      <c r="E20" s="40"/>
      <c r="F20" s="36"/>
      <c r="H20" s="12" t="str">
        <f t="shared" si="0"/>
        <v>2197 Fotboll P97</v>
      </c>
      <c r="I20" s="15" t="s">
        <v>26</v>
      </c>
      <c r="J20" s="13" t="s">
        <v>178</v>
      </c>
      <c r="K20" s="13" t="s">
        <v>27</v>
      </c>
      <c r="L20" s="34" t="s">
        <v>210</v>
      </c>
      <c r="M20" s="34">
        <v>2025</v>
      </c>
    </row>
    <row r="21" spans="1:13" ht="15" customHeight="1">
      <c r="A21" s="38"/>
      <c r="B21" s="31"/>
      <c r="C21" s="31"/>
      <c r="D21" s="40"/>
      <c r="E21" s="40"/>
      <c r="F21" s="36"/>
      <c r="H21" s="12" t="str">
        <f t="shared" si="0"/>
        <v>2198 Fotboll P98</v>
      </c>
      <c r="I21" s="15" t="s">
        <v>28</v>
      </c>
      <c r="J21" s="13" t="s">
        <v>178</v>
      </c>
      <c r="K21" s="13" t="s">
        <v>29</v>
      </c>
      <c r="L21" s="34" t="s">
        <v>211</v>
      </c>
      <c r="M21" s="34">
        <v>2026</v>
      </c>
    </row>
    <row r="22" spans="1:13" ht="15" customHeight="1">
      <c r="A22" s="38"/>
      <c r="B22" s="31"/>
      <c r="C22" s="31"/>
      <c r="D22" s="40"/>
      <c r="E22" s="40"/>
      <c r="F22" s="36"/>
      <c r="H22" s="12" t="str">
        <f t="shared" si="0"/>
        <v>2199 Fotboll P99</v>
      </c>
      <c r="I22" s="15" t="s">
        <v>30</v>
      </c>
      <c r="J22" s="13" t="s">
        <v>178</v>
      </c>
      <c r="K22" s="13" t="s">
        <v>31</v>
      </c>
    </row>
    <row r="23" spans="1:13" s="16" customFormat="1" ht="15" customHeight="1">
      <c r="A23" s="38"/>
      <c r="B23" s="31"/>
      <c r="C23" s="31"/>
      <c r="D23" s="40"/>
      <c r="E23" s="40"/>
      <c r="F23" s="36"/>
      <c r="I23" s="15"/>
      <c r="J23" s="17"/>
      <c r="K23" s="17"/>
    </row>
    <row r="24" spans="1:13" s="16" customFormat="1" ht="15" customHeight="1">
      <c r="A24" s="38"/>
      <c r="B24" s="31"/>
      <c r="C24" s="31"/>
      <c r="D24" s="40"/>
      <c r="E24" s="40"/>
      <c r="F24" s="36"/>
      <c r="I24" s="15"/>
      <c r="J24" s="17"/>
      <c r="K24" s="17"/>
    </row>
    <row r="25" spans="1:13" s="16" customFormat="1" ht="15" customHeight="1">
      <c r="A25" s="38"/>
      <c r="B25" s="31"/>
      <c r="C25" s="31"/>
      <c r="D25" s="40"/>
      <c r="E25" s="40"/>
      <c r="F25" s="36"/>
      <c r="I25" s="15"/>
      <c r="J25" s="17"/>
      <c r="K25" s="17"/>
    </row>
    <row r="26" spans="1:13" s="16" customFormat="1" ht="15" customHeight="1">
      <c r="A26" s="38"/>
      <c r="B26" s="31"/>
      <c r="C26" s="31"/>
      <c r="D26" s="40"/>
      <c r="E26" s="40"/>
      <c r="F26" s="36"/>
      <c r="I26" s="15"/>
      <c r="J26" s="17"/>
      <c r="K26" s="17"/>
    </row>
    <row r="27" spans="1:13" s="16" customFormat="1" ht="15" customHeight="1">
      <c r="A27" s="38"/>
      <c r="B27" s="31"/>
      <c r="C27" s="31"/>
      <c r="D27" s="40"/>
      <c r="E27" s="40"/>
      <c r="F27" s="36"/>
      <c r="I27" s="15"/>
      <c r="J27" s="17"/>
      <c r="K27" s="17"/>
    </row>
    <row r="28" spans="1:13" ht="15" customHeight="1">
      <c r="A28" s="38"/>
      <c r="B28" s="31"/>
      <c r="C28" s="31"/>
      <c r="D28" s="40"/>
      <c r="E28" s="40"/>
      <c r="F28" s="36"/>
      <c r="H28" s="12" t="str">
        <f t="shared" si="0"/>
        <v>2200 Fotboll F00</v>
      </c>
      <c r="I28" s="15" t="s">
        <v>32</v>
      </c>
      <c r="J28" s="13" t="s">
        <v>178</v>
      </c>
      <c r="K28" s="13" t="s">
        <v>33</v>
      </c>
    </row>
    <row r="29" spans="1:13" ht="15" customHeight="1">
      <c r="A29" s="38"/>
      <c r="B29" s="31"/>
      <c r="C29" s="31"/>
      <c r="D29" s="40"/>
      <c r="E29" s="40"/>
      <c r="F29" s="36"/>
      <c r="H29" s="12" t="str">
        <f t="shared" si="0"/>
        <v>2201 Fotboll F01</v>
      </c>
      <c r="I29" s="15" t="s">
        <v>34</v>
      </c>
      <c r="J29" s="13" t="s">
        <v>178</v>
      </c>
      <c r="K29" s="13" t="s">
        <v>35</v>
      </c>
    </row>
    <row r="30" spans="1:13" ht="15" customHeight="1">
      <c r="A30" s="38"/>
      <c r="B30" s="31"/>
      <c r="C30" s="31"/>
      <c r="D30" s="40"/>
      <c r="E30" s="40"/>
      <c r="F30" s="36"/>
      <c r="H30" s="12" t="str">
        <f t="shared" si="0"/>
        <v>2202 Fotboll F02</v>
      </c>
      <c r="I30" s="15" t="s">
        <v>36</v>
      </c>
      <c r="J30" s="13" t="s">
        <v>178</v>
      </c>
      <c r="K30" s="13" t="s">
        <v>37</v>
      </c>
    </row>
    <row r="31" spans="1:13" ht="15" customHeight="1">
      <c r="A31" s="38"/>
      <c r="B31" s="31"/>
      <c r="C31" s="31"/>
      <c r="D31" s="40"/>
      <c r="E31" s="40"/>
      <c r="F31" s="36"/>
      <c r="H31" s="12" t="str">
        <f t="shared" si="0"/>
        <v>2203 Fotboll F03</v>
      </c>
      <c r="I31" s="15" t="s">
        <v>38</v>
      </c>
      <c r="J31" s="13" t="s">
        <v>178</v>
      </c>
      <c r="K31" s="13" t="s">
        <v>39</v>
      </c>
    </row>
    <row r="32" spans="1:13" ht="15" customHeight="1">
      <c r="A32" s="38"/>
      <c r="B32" s="31"/>
      <c r="C32" s="31"/>
      <c r="D32" s="40"/>
      <c r="E32" s="40"/>
      <c r="F32" s="36"/>
      <c r="H32" s="12" t="str">
        <f t="shared" si="0"/>
        <v>2204 Fotboll F04</v>
      </c>
      <c r="I32" s="15" t="s">
        <v>40</v>
      </c>
      <c r="J32" s="13" t="s">
        <v>178</v>
      </c>
      <c r="K32" s="13" t="s">
        <v>41</v>
      </c>
    </row>
    <row r="33" spans="1:11" s="16" customFormat="1" ht="15" customHeight="1">
      <c r="A33" s="38"/>
      <c r="B33" s="31"/>
      <c r="C33" s="31"/>
      <c r="D33" s="40"/>
      <c r="E33" s="40"/>
      <c r="F33" s="36"/>
      <c r="I33" s="15"/>
      <c r="J33" s="17"/>
      <c r="K33" s="17"/>
    </row>
    <row r="34" spans="1:11" s="16" customFormat="1" ht="15" customHeight="1">
      <c r="A34" s="38"/>
      <c r="B34" s="31"/>
      <c r="C34" s="31"/>
      <c r="D34" s="40"/>
      <c r="E34" s="40"/>
      <c r="F34" s="36"/>
      <c r="I34" s="15"/>
      <c r="J34" s="17"/>
      <c r="K34" s="17"/>
    </row>
    <row r="35" spans="1:11" ht="15" customHeight="1">
      <c r="A35" s="38"/>
      <c r="B35" s="31"/>
      <c r="C35" s="31"/>
      <c r="D35" s="40"/>
      <c r="E35" s="40"/>
      <c r="F35" s="36"/>
      <c r="H35" s="12" t="str">
        <f t="shared" si="0"/>
        <v>2205 Fotboll F05</v>
      </c>
      <c r="I35" s="15" t="s">
        <v>42</v>
      </c>
      <c r="J35" s="13" t="s">
        <v>178</v>
      </c>
      <c r="K35" s="13" t="s">
        <v>43</v>
      </c>
    </row>
    <row r="36" spans="1:11" ht="15" customHeight="1">
      <c r="A36" s="38"/>
      <c r="B36" s="31"/>
      <c r="C36" s="31"/>
      <c r="D36" s="40"/>
      <c r="E36" s="40"/>
      <c r="F36" s="36"/>
      <c r="H36" s="12" t="str">
        <f t="shared" si="0"/>
        <v>2206 Fotboll F06</v>
      </c>
      <c r="I36" s="15" t="s">
        <v>44</v>
      </c>
      <c r="J36" s="13" t="s">
        <v>178</v>
      </c>
      <c r="K36" s="13" t="s">
        <v>45</v>
      </c>
    </row>
    <row r="37" spans="1:11" ht="15" customHeight="1">
      <c r="A37" s="38"/>
      <c r="B37" s="31"/>
      <c r="C37" s="31"/>
      <c r="D37" s="40"/>
      <c r="E37" s="40"/>
      <c r="F37" s="36"/>
      <c r="H37" s="12" t="str">
        <f t="shared" si="0"/>
        <v>2207 Fotboll F07</v>
      </c>
      <c r="I37" s="15" t="s">
        <v>46</v>
      </c>
      <c r="J37" s="13" t="s">
        <v>178</v>
      </c>
      <c r="K37" s="13" t="s">
        <v>47</v>
      </c>
    </row>
    <row r="38" spans="1:11" ht="15" customHeight="1">
      <c r="A38" s="38"/>
      <c r="B38" s="31"/>
      <c r="C38" s="31"/>
      <c r="D38" s="40"/>
      <c r="E38" s="40"/>
      <c r="F38" s="36"/>
      <c r="H38" s="12" t="str">
        <f t="shared" si="0"/>
        <v>2208 Fotboll F08</v>
      </c>
      <c r="I38" s="15" t="s">
        <v>48</v>
      </c>
      <c r="J38" s="13" t="s">
        <v>178</v>
      </c>
      <c r="K38" s="13" t="s">
        <v>49</v>
      </c>
    </row>
    <row r="39" spans="1:11" ht="15" customHeight="1">
      <c r="A39" s="38"/>
      <c r="B39" s="31"/>
      <c r="C39" s="31"/>
      <c r="D39" s="40"/>
      <c r="E39" s="40"/>
      <c r="F39" s="36"/>
      <c r="H39" s="12" t="str">
        <f t="shared" si="0"/>
        <v>2295 Fotboll Dam</v>
      </c>
      <c r="I39" s="15" t="s">
        <v>50</v>
      </c>
      <c r="J39" s="13" t="s">
        <v>178</v>
      </c>
      <c r="K39" s="13" t="s">
        <v>51</v>
      </c>
    </row>
    <row r="40" spans="1:11" ht="15" customHeight="1">
      <c r="A40" s="38"/>
      <c r="B40" s="31"/>
      <c r="C40" s="31"/>
      <c r="D40" s="40"/>
      <c r="E40" s="40"/>
      <c r="F40" s="36"/>
      <c r="H40" s="12" t="str">
        <f t="shared" si="0"/>
        <v>2296 Fotboll F96</v>
      </c>
      <c r="I40" s="15" t="s">
        <v>52</v>
      </c>
      <c r="J40" s="13" t="s">
        <v>178</v>
      </c>
      <c r="K40" s="13" t="s">
        <v>53</v>
      </c>
    </row>
    <row r="41" spans="1:11" ht="15" customHeight="1">
      <c r="A41" s="38"/>
      <c r="B41" s="31"/>
      <c r="C41" s="31"/>
      <c r="D41" s="40"/>
      <c r="E41" s="40"/>
      <c r="F41" s="36"/>
      <c r="H41" s="12" t="str">
        <f t="shared" si="0"/>
        <v>2297 Fotboll F97</v>
      </c>
      <c r="I41" s="15" t="s">
        <v>54</v>
      </c>
      <c r="J41" s="13" t="s">
        <v>178</v>
      </c>
      <c r="K41" s="13" t="s">
        <v>55</v>
      </c>
    </row>
    <row r="42" spans="1:11" ht="15" customHeight="1" thickBot="1">
      <c r="A42" s="39"/>
      <c r="B42" s="32"/>
      <c r="C42" s="32"/>
      <c r="D42" s="47"/>
      <c r="E42" s="47"/>
      <c r="F42" s="37"/>
      <c r="H42" s="12" t="str">
        <f t="shared" si="0"/>
        <v>2298 Fotboll F98</v>
      </c>
      <c r="I42" s="15" t="s">
        <v>56</v>
      </c>
      <c r="J42" s="13" t="s">
        <v>178</v>
      </c>
      <c r="K42" s="13" t="s">
        <v>57</v>
      </c>
    </row>
    <row r="43" spans="1:11" ht="24.75" customHeight="1" thickBot="1">
      <c r="A43" s="27"/>
      <c r="B43" s="27"/>
      <c r="C43" s="28"/>
      <c r="D43" s="46" t="s">
        <v>5</v>
      </c>
      <c r="E43" s="46"/>
      <c r="F43" s="29">
        <f>SUM(F10:F42)</f>
        <v>0</v>
      </c>
      <c r="H43" s="12" t="str">
        <f t="shared" si="0"/>
        <v>2299 Fotboll F99</v>
      </c>
      <c r="I43" s="15" t="s">
        <v>58</v>
      </c>
      <c r="J43" s="13" t="s">
        <v>178</v>
      </c>
      <c r="K43" s="13" t="s">
        <v>59</v>
      </c>
    </row>
    <row r="44" spans="1:11">
      <c r="A44" s="2"/>
      <c r="B44" s="2"/>
      <c r="C44" s="2"/>
      <c r="D44" s="2"/>
      <c r="E44" s="2"/>
      <c r="F44" s="2"/>
      <c r="H44" s="12" t="str">
        <f t="shared" si="0"/>
        <v>2301 Fotbollsskola</v>
      </c>
      <c r="I44" s="15" t="s">
        <v>60</v>
      </c>
      <c r="J44" s="13" t="s">
        <v>178</v>
      </c>
      <c r="K44" s="13" t="s">
        <v>61</v>
      </c>
    </row>
    <row r="45" spans="1:11" s="16" customFormat="1">
      <c r="A45" s="3"/>
      <c r="B45" s="3"/>
      <c r="C45" s="3"/>
      <c r="D45" s="3"/>
      <c r="E45" s="3"/>
      <c r="F45" s="3"/>
      <c r="I45" s="15"/>
      <c r="J45" s="17"/>
      <c r="K45" s="17"/>
    </row>
    <row r="46" spans="1:11" ht="12.75" customHeight="1">
      <c r="A46" s="18" t="s">
        <v>187</v>
      </c>
      <c r="B46" s="2"/>
      <c r="C46" s="2"/>
      <c r="D46" s="2" t="str">
        <f>IF(I109=91,"","Fel antal lag! Kontrollera mall!")</f>
        <v/>
      </c>
      <c r="E46" s="2"/>
      <c r="F46" s="2"/>
      <c r="H46" s="12" t="str">
        <f t="shared" si="0"/>
        <v>2302 Fotboll Training Camp</v>
      </c>
      <c r="I46" s="15" t="s">
        <v>62</v>
      </c>
      <c r="J46" s="13" t="s">
        <v>178</v>
      </c>
      <c r="K46" s="13" t="s">
        <v>63</v>
      </c>
    </row>
    <row r="47" spans="1:11" s="10" customFormat="1" ht="12.75" customHeight="1">
      <c r="A47" s="19" t="s">
        <v>188</v>
      </c>
      <c r="B47" s="4"/>
      <c r="C47" s="4"/>
      <c r="D47" s="4"/>
      <c r="E47" s="4"/>
      <c r="F47" s="4"/>
      <c r="H47" s="16" t="str">
        <f t="shared" si="0"/>
        <v>2303 Fotboll Saltis Cup</v>
      </c>
      <c r="I47" s="15" t="s">
        <v>180</v>
      </c>
      <c r="J47" s="17" t="s">
        <v>178</v>
      </c>
      <c r="K47" s="17" t="s">
        <v>181</v>
      </c>
    </row>
    <row r="48" spans="1:11" s="10" customFormat="1" ht="12.75" customHeight="1">
      <c r="A48" s="19" t="s">
        <v>189</v>
      </c>
      <c r="B48" s="4"/>
      <c r="C48" s="4"/>
      <c r="D48" s="4"/>
      <c r="E48" s="4"/>
      <c r="F48" s="4"/>
      <c r="H48" s="16" t="str">
        <f t="shared" si="0"/>
        <v>2304 Fotboll Övrigt</v>
      </c>
      <c r="I48" s="15" t="s">
        <v>182</v>
      </c>
      <c r="J48" s="17" t="s">
        <v>178</v>
      </c>
      <c r="K48" s="17" t="s">
        <v>183</v>
      </c>
    </row>
    <row r="49" spans="1:11" s="10" customFormat="1" ht="12.75" customHeight="1">
      <c r="A49" s="19" t="s">
        <v>190</v>
      </c>
      <c r="B49" s="4"/>
      <c r="C49" s="4"/>
      <c r="D49" s="4"/>
      <c r="E49" s="4"/>
      <c r="F49" s="4"/>
      <c r="H49" s="16" t="str">
        <f t="shared" si="0"/>
        <v>4004 Gymn Föräl/barn</v>
      </c>
      <c r="I49" s="15" t="s">
        <v>184</v>
      </c>
      <c r="J49" s="17" t="s">
        <v>178</v>
      </c>
      <c r="K49" s="17" t="s">
        <v>185</v>
      </c>
    </row>
    <row r="50" spans="1:11" ht="12.75" customHeight="1">
      <c r="A50" s="19" t="s">
        <v>196</v>
      </c>
      <c r="B50" s="4"/>
      <c r="C50" s="4"/>
      <c r="D50" s="2"/>
      <c r="E50" s="2"/>
      <c r="F50" s="2"/>
      <c r="H50" s="12" t="str">
        <f t="shared" si="0"/>
        <v>4005 Gymn Bas P</v>
      </c>
      <c r="I50" s="15" t="s">
        <v>64</v>
      </c>
      <c r="J50" s="13" t="s">
        <v>178</v>
      </c>
      <c r="K50" s="13" t="s">
        <v>65</v>
      </c>
    </row>
    <row r="51" spans="1:11" ht="12.75" customHeight="1">
      <c r="A51" s="19" t="s">
        <v>191</v>
      </c>
      <c r="B51" s="4"/>
      <c r="C51" s="2"/>
      <c r="D51" s="2"/>
      <c r="E51" s="2"/>
      <c r="F51" s="2"/>
      <c r="H51" s="12" t="str">
        <f t="shared" si="0"/>
        <v>4006 Gymn Bas 1-2 P</v>
      </c>
      <c r="I51" s="15" t="s">
        <v>66</v>
      </c>
      <c r="J51" s="13" t="s">
        <v>178</v>
      </c>
      <c r="K51" s="13" t="s">
        <v>67</v>
      </c>
    </row>
    <row r="52" spans="1:11" ht="12.75" customHeight="1">
      <c r="A52" s="19" t="s">
        <v>192</v>
      </c>
      <c r="B52" s="2"/>
      <c r="C52" s="2"/>
      <c r="D52" s="2"/>
      <c r="E52" s="2"/>
      <c r="F52" s="2"/>
      <c r="H52" s="12" t="str">
        <f t="shared" si="0"/>
        <v>4007 Gymn Bas 3 P</v>
      </c>
      <c r="I52" s="15" t="s">
        <v>68</v>
      </c>
      <c r="J52" s="13" t="s">
        <v>178</v>
      </c>
      <c r="K52" s="13" t="s">
        <v>69</v>
      </c>
    </row>
    <row r="53" spans="1:11" ht="12.75" customHeight="1">
      <c r="A53" s="2"/>
      <c r="B53" s="2"/>
      <c r="C53" s="2"/>
      <c r="D53" s="2"/>
      <c r="E53" s="2"/>
      <c r="F53" s="2"/>
      <c r="H53" s="12" t="str">
        <f t="shared" si="0"/>
        <v>4008 Gymn Bas Mini</v>
      </c>
      <c r="I53" s="15" t="s">
        <v>70</v>
      </c>
      <c r="J53" s="13" t="s">
        <v>178</v>
      </c>
      <c r="K53" s="13" t="s">
        <v>71</v>
      </c>
    </row>
    <row r="54" spans="1:11" ht="12.75" customHeight="1">
      <c r="H54" s="12" t="str">
        <f t="shared" si="0"/>
        <v>4009 Gumn Bas Plus</v>
      </c>
      <c r="I54" s="15" t="s">
        <v>72</v>
      </c>
      <c r="J54" s="13" t="s">
        <v>178</v>
      </c>
      <c r="K54" s="13" t="s">
        <v>73</v>
      </c>
    </row>
    <row r="55" spans="1:11" ht="12.75" customHeight="1">
      <c r="H55" s="12" t="str">
        <f t="shared" si="0"/>
        <v>4010 Gymn Bas Äldre</v>
      </c>
      <c r="I55" s="15" t="s">
        <v>74</v>
      </c>
      <c r="J55" s="13" t="s">
        <v>178</v>
      </c>
      <c r="K55" s="13" t="s">
        <v>75</v>
      </c>
    </row>
    <row r="56" spans="1:11" ht="12.75" customHeight="1">
      <c r="H56" s="12" t="str">
        <f t="shared" si="0"/>
        <v>4011 Gymn Bas F</v>
      </c>
      <c r="I56" s="15" t="s">
        <v>76</v>
      </c>
      <c r="J56" s="13" t="s">
        <v>178</v>
      </c>
      <c r="K56" s="13" t="s">
        <v>77</v>
      </c>
    </row>
    <row r="57" spans="1:11" ht="12.75" customHeight="1">
      <c r="H57" s="12" t="str">
        <f t="shared" si="0"/>
        <v>4012 Gymn Bas 1 F</v>
      </c>
      <c r="I57" s="15" t="s">
        <v>78</v>
      </c>
      <c r="J57" s="13" t="s">
        <v>178</v>
      </c>
      <c r="K57" s="13" t="s">
        <v>79</v>
      </c>
    </row>
    <row r="58" spans="1:11" ht="12.75" customHeight="1">
      <c r="B58" s="16"/>
      <c r="C58" s="16"/>
      <c r="H58" s="12" t="str">
        <f t="shared" si="0"/>
        <v>4013 Gymn Bas 2 F</v>
      </c>
      <c r="I58" s="15" t="s">
        <v>80</v>
      </c>
      <c r="J58" s="13" t="s">
        <v>178</v>
      </c>
      <c r="K58" s="13" t="s">
        <v>81</v>
      </c>
    </row>
    <row r="59" spans="1:11" ht="12.75" customHeight="1">
      <c r="C59" s="16"/>
      <c r="H59" s="12" t="str">
        <f t="shared" si="0"/>
        <v>4014 Gymn Bas 3 F</v>
      </c>
      <c r="I59" s="15" t="s">
        <v>82</v>
      </c>
      <c r="J59" s="13" t="s">
        <v>178</v>
      </c>
      <c r="K59" s="13" t="s">
        <v>83</v>
      </c>
    </row>
    <row r="60" spans="1:11">
      <c r="C60" s="16"/>
      <c r="H60" s="12" t="str">
        <f t="shared" si="0"/>
        <v>4015 Gymn Minitrupp</v>
      </c>
      <c r="I60" s="15" t="s">
        <v>84</v>
      </c>
      <c r="J60" s="13" t="s">
        <v>178</v>
      </c>
      <c r="K60" s="13" t="s">
        <v>85</v>
      </c>
    </row>
    <row r="61" spans="1:11">
      <c r="H61" s="12" t="str">
        <f t="shared" si="0"/>
        <v>4016 Gymn Truppen</v>
      </c>
      <c r="I61" s="15" t="s">
        <v>86</v>
      </c>
      <c r="J61" s="13" t="s">
        <v>178</v>
      </c>
      <c r="K61" s="13" t="s">
        <v>87</v>
      </c>
    </row>
    <row r="62" spans="1:11">
      <c r="H62" s="12" t="str">
        <f t="shared" si="0"/>
        <v>4017 Gymn Ungdom</v>
      </c>
      <c r="I62" s="15" t="s">
        <v>88</v>
      </c>
      <c r="J62" s="13" t="s">
        <v>178</v>
      </c>
      <c r="K62" s="13" t="s">
        <v>89</v>
      </c>
    </row>
    <row r="63" spans="1:11">
      <c r="H63" s="12" t="str">
        <f t="shared" si="0"/>
        <v>4018 Gymn Microtrupp</v>
      </c>
      <c r="I63" s="15" t="s">
        <v>90</v>
      </c>
      <c r="J63" s="13" t="s">
        <v>178</v>
      </c>
      <c r="K63" s="13" t="s">
        <v>91</v>
      </c>
    </row>
    <row r="64" spans="1:11">
      <c r="H64" s="12" t="str">
        <f t="shared" si="0"/>
        <v>4019 Gymn Motion</v>
      </c>
      <c r="I64" s="15" t="s">
        <v>92</v>
      </c>
      <c r="J64" s="13" t="s">
        <v>178</v>
      </c>
      <c r="K64" s="13" t="s">
        <v>93</v>
      </c>
    </row>
    <row r="65" spans="8:11">
      <c r="H65" s="12" t="str">
        <f t="shared" si="0"/>
        <v>5001 Ishockey A-lag</v>
      </c>
      <c r="I65" s="15" t="s">
        <v>94</v>
      </c>
      <c r="J65" s="13" t="s">
        <v>178</v>
      </c>
      <c r="K65" s="13" t="s">
        <v>95</v>
      </c>
    </row>
    <row r="66" spans="8:11">
      <c r="H66" s="12" t="str">
        <f t="shared" si="0"/>
        <v>5003 Ishockeyskolan</v>
      </c>
      <c r="I66" s="15" t="s">
        <v>96</v>
      </c>
      <c r="J66" s="13" t="s">
        <v>178</v>
      </c>
      <c r="K66" s="13" t="s">
        <v>97</v>
      </c>
    </row>
    <row r="67" spans="8:11">
      <c r="H67" s="12" t="str">
        <f t="shared" si="0"/>
        <v>5004 Ishockey J18</v>
      </c>
      <c r="I67" s="15" t="s">
        <v>98</v>
      </c>
      <c r="J67" s="13" t="s">
        <v>178</v>
      </c>
      <c r="K67" s="13" t="s">
        <v>99</v>
      </c>
    </row>
    <row r="68" spans="8:11">
      <c r="H68" s="12" t="str">
        <f t="shared" si="0"/>
        <v>5005 Ishockey J20</v>
      </c>
      <c r="I68" s="15" t="s">
        <v>100</v>
      </c>
      <c r="J68" s="13" t="s">
        <v>178</v>
      </c>
      <c r="K68" s="13" t="s">
        <v>101</v>
      </c>
    </row>
    <row r="69" spans="8:11">
      <c r="H69" s="12" t="str">
        <f t="shared" si="0"/>
        <v>5006 Ishockey Skills</v>
      </c>
      <c r="I69" s="15" t="s">
        <v>102</v>
      </c>
      <c r="J69" s="13" t="s">
        <v>178</v>
      </c>
      <c r="K69" s="13" t="s">
        <v>103</v>
      </c>
    </row>
    <row r="70" spans="8:11">
      <c r="H70" s="12" t="str">
        <f t="shared" si="0"/>
        <v>5007 Ishockey tema united</v>
      </c>
      <c r="I70" s="15" t="s">
        <v>104</v>
      </c>
      <c r="J70" s="13" t="s">
        <v>178</v>
      </c>
      <c r="K70" s="13" t="s">
        <v>105</v>
      </c>
    </row>
    <row r="71" spans="8:11">
      <c r="H71" s="12" t="str">
        <f t="shared" si="0"/>
        <v>5008 Ishockey team 01</v>
      </c>
      <c r="I71" s="15" t="s">
        <v>106</v>
      </c>
      <c r="J71" s="13" t="s">
        <v>178</v>
      </c>
      <c r="K71" s="13" t="s">
        <v>107</v>
      </c>
    </row>
    <row r="72" spans="8:11">
      <c r="H72" s="12" t="str">
        <f t="shared" si="0"/>
        <v>5009 Ishockey team 02</v>
      </c>
      <c r="I72" s="15" t="s">
        <v>108</v>
      </c>
      <c r="J72" s="13" t="s">
        <v>178</v>
      </c>
      <c r="K72" s="13" t="s">
        <v>109</v>
      </c>
    </row>
    <row r="73" spans="8:11">
      <c r="H73" s="12" t="str">
        <f t="shared" si="0"/>
        <v>5010 Ishockey team 03</v>
      </c>
      <c r="I73" s="15" t="s">
        <v>110</v>
      </c>
      <c r="J73" s="13" t="s">
        <v>178</v>
      </c>
      <c r="K73" s="13" t="s">
        <v>111</v>
      </c>
    </row>
    <row r="74" spans="8:11">
      <c r="H74" s="12" t="str">
        <f t="shared" si="0"/>
        <v>5011 Ishockey team 04</v>
      </c>
      <c r="I74" s="15" t="s">
        <v>112</v>
      </c>
      <c r="J74" s="13" t="s">
        <v>178</v>
      </c>
      <c r="K74" s="13" t="s">
        <v>113</v>
      </c>
    </row>
    <row r="75" spans="8:11">
      <c r="H75" s="12" t="str">
        <f t="shared" si="0"/>
        <v>5012 Ishockey team 05</v>
      </c>
      <c r="I75" s="15" t="s">
        <v>114</v>
      </c>
      <c r="J75" s="13" t="s">
        <v>178</v>
      </c>
      <c r="K75" s="13" t="s">
        <v>115</v>
      </c>
    </row>
    <row r="76" spans="8:11">
      <c r="H76" s="12" t="str">
        <f t="shared" si="0"/>
        <v>5013 Ishockey team 06</v>
      </c>
      <c r="I76" s="15" t="s">
        <v>116</v>
      </c>
      <c r="J76" s="13" t="s">
        <v>178</v>
      </c>
      <c r="K76" s="13" t="s">
        <v>117</v>
      </c>
    </row>
    <row r="77" spans="8:11">
      <c r="H77" s="12" t="str">
        <f t="shared" si="0"/>
        <v>5014 Ishockey team 07</v>
      </c>
      <c r="I77" s="15" t="s">
        <v>118</v>
      </c>
      <c r="J77" s="13" t="s">
        <v>178</v>
      </c>
      <c r="K77" s="13" t="s">
        <v>119</v>
      </c>
    </row>
    <row r="78" spans="8:11">
      <c r="H78" s="12" t="str">
        <f t="shared" si="0"/>
        <v>5100 Ishockey Läger V.33</v>
      </c>
      <c r="I78" s="15" t="s">
        <v>120</v>
      </c>
      <c r="J78" s="13" t="s">
        <v>178</v>
      </c>
      <c r="K78" s="13" t="s">
        <v>121</v>
      </c>
    </row>
    <row r="79" spans="8:11">
      <c r="H79" s="12" t="str">
        <f t="shared" si="0"/>
        <v>5101 Ishockey Höstlovsläger</v>
      </c>
      <c r="I79" s="15" t="s">
        <v>122</v>
      </c>
      <c r="J79" s="13" t="s">
        <v>178</v>
      </c>
      <c r="K79" s="13" t="s">
        <v>123</v>
      </c>
    </row>
    <row r="80" spans="8:11">
      <c r="H80" s="12" t="str">
        <f t="shared" si="0"/>
        <v>5201 Ishockey pappor på is</v>
      </c>
      <c r="I80" s="15" t="s">
        <v>124</v>
      </c>
      <c r="J80" s="13" t="s">
        <v>178</v>
      </c>
      <c r="K80" s="13" t="s">
        <v>125</v>
      </c>
    </row>
    <row r="81" spans="8:11">
      <c r="H81" s="12" t="str">
        <f t="shared" si="0"/>
        <v>5202 Ishockey Veteraner</v>
      </c>
      <c r="I81" s="15" t="s">
        <v>126</v>
      </c>
      <c r="J81" s="13" t="s">
        <v>178</v>
      </c>
      <c r="K81" s="13" t="s">
        <v>127</v>
      </c>
    </row>
    <row r="82" spans="8:11">
      <c r="H82" s="12" t="str">
        <f t="shared" si="0"/>
        <v>6001 Innebandy Herr A-lag</v>
      </c>
      <c r="I82" s="15" t="s">
        <v>128</v>
      </c>
      <c r="J82" s="13" t="s">
        <v>178</v>
      </c>
      <c r="K82" s="13" t="s">
        <v>129</v>
      </c>
    </row>
    <row r="83" spans="8:11">
      <c r="H83" s="12" t="str">
        <f t="shared" si="0"/>
        <v>6002 Innebandy Dam A-lag</v>
      </c>
      <c r="I83" s="15" t="s">
        <v>130</v>
      </c>
      <c r="J83" s="13" t="s">
        <v>178</v>
      </c>
      <c r="K83" s="13" t="s">
        <v>131</v>
      </c>
    </row>
    <row r="84" spans="8:11">
      <c r="H84" s="12" t="str">
        <f t="shared" ref="H84:H108" si="1">I84&amp;J84&amp;K84</f>
        <v>6004 Innebandy P01</v>
      </c>
      <c r="I84" s="15" t="s">
        <v>132</v>
      </c>
      <c r="J84" s="13" t="s">
        <v>178</v>
      </c>
      <c r="K84" s="13" t="s">
        <v>133</v>
      </c>
    </row>
    <row r="85" spans="8:11">
      <c r="H85" s="12" t="str">
        <f t="shared" si="1"/>
        <v>6005 Innebandy P02</v>
      </c>
      <c r="I85" s="15" t="s">
        <v>134</v>
      </c>
      <c r="J85" s="13" t="s">
        <v>178</v>
      </c>
      <c r="K85" s="13" t="s">
        <v>135</v>
      </c>
    </row>
    <row r="86" spans="8:11">
      <c r="H86" s="12" t="str">
        <f t="shared" si="1"/>
        <v>6006 Innebandy P03</v>
      </c>
      <c r="I86" s="15" t="s">
        <v>136</v>
      </c>
      <c r="J86" s="13" t="s">
        <v>178</v>
      </c>
      <c r="K86" s="13" t="s">
        <v>137</v>
      </c>
    </row>
    <row r="87" spans="8:11">
      <c r="H87" s="12" t="str">
        <f t="shared" si="1"/>
        <v>6007 Innebandy P04</v>
      </c>
      <c r="I87" s="15" t="s">
        <v>138</v>
      </c>
      <c r="J87" s="13" t="s">
        <v>178</v>
      </c>
      <c r="K87" s="13" t="s">
        <v>139</v>
      </c>
    </row>
    <row r="88" spans="8:11">
      <c r="H88" s="12" t="str">
        <f t="shared" si="1"/>
        <v>6008 Innebandy P05</v>
      </c>
      <c r="I88" s="15" t="s">
        <v>140</v>
      </c>
      <c r="J88" s="13" t="s">
        <v>178</v>
      </c>
      <c r="K88" s="13" t="s">
        <v>141</v>
      </c>
    </row>
    <row r="89" spans="8:11">
      <c r="H89" s="12" t="str">
        <f t="shared" si="1"/>
        <v>6009 Innebandy P06</v>
      </c>
      <c r="I89" s="15" t="s">
        <v>142</v>
      </c>
      <c r="J89" s="13" t="s">
        <v>178</v>
      </c>
      <c r="K89" s="13" t="s">
        <v>143</v>
      </c>
    </row>
    <row r="90" spans="8:11">
      <c r="H90" s="12" t="str">
        <f t="shared" si="1"/>
        <v>6010 Innebandy P07</v>
      </c>
      <c r="I90" s="15" t="s">
        <v>144</v>
      </c>
      <c r="J90" s="13" t="s">
        <v>178</v>
      </c>
      <c r="K90" s="13" t="s">
        <v>145</v>
      </c>
    </row>
    <row r="91" spans="8:11">
      <c r="H91" s="12" t="str">
        <f t="shared" si="1"/>
        <v>6011 Innebandy P96</v>
      </c>
      <c r="I91" s="15" t="s">
        <v>146</v>
      </c>
      <c r="J91" s="13" t="s">
        <v>178</v>
      </c>
      <c r="K91" s="13" t="s">
        <v>147</v>
      </c>
    </row>
    <row r="92" spans="8:11">
      <c r="H92" s="12" t="str">
        <f t="shared" si="1"/>
        <v>6012 Innebandy P97</v>
      </c>
      <c r="I92" s="15" t="s">
        <v>148</v>
      </c>
      <c r="J92" s="13" t="s">
        <v>178</v>
      </c>
      <c r="K92" s="13" t="s">
        <v>149</v>
      </c>
    </row>
    <row r="93" spans="8:11">
      <c r="H93" s="12" t="str">
        <f t="shared" si="1"/>
        <v>7002 Basket D3</v>
      </c>
      <c r="I93" s="15" t="s">
        <v>150</v>
      </c>
      <c r="J93" s="13" t="s">
        <v>178</v>
      </c>
      <c r="K93" s="13" t="s">
        <v>151</v>
      </c>
    </row>
    <row r="94" spans="8:11">
      <c r="H94" s="12" t="str">
        <f t="shared" si="1"/>
        <v>7003 Baske D19</v>
      </c>
      <c r="I94" s="15" t="s">
        <v>152</v>
      </c>
      <c r="J94" s="13" t="s">
        <v>178</v>
      </c>
      <c r="K94" s="13" t="s">
        <v>153</v>
      </c>
    </row>
    <row r="95" spans="8:11">
      <c r="H95" s="12" t="str">
        <f t="shared" si="1"/>
        <v>7004 Basket H5</v>
      </c>
      <c r="I95" s="15" t="s">
        <v>154</v>
      </c>
      <c r="J95" s="13" t="s">
        <v>178</v>
      </c>
      <c r="K95" s="13" t="s">
        <v>155</v>
      </c>
    </row>
    <row r="96" spans="8:11">
      <c r="H96" s="12" t="str">
        <f t="shared" si="1"/>
        <v>7005 Basket H19</v>
      </c>
      <c r="I96" s="15" t="s">
        <v>156</v>
      </c>
      <c r="J96" s="13" t="s">
        <v>178</v>
      </c>
      <c r="K96" s="13" t="s">
        <v>157</v>
      </c>
    </row>
    <row r="97" spans="8:11">
      <c r="H97" s="12" t="str">
        <f t="shared" si="1"/>
        <v>7006 Basket F15</v>
      </c>
      <c r="I97" s="15" t="s">
        <v>158</v>
      </c>
      <c r="J97" s="13" t="s">
        <v>178</v>
      </c>
      <c r="K97" s="13" t="s">
        <v>159</v>
      </c>
    </row>
    <row r="98" spans="8:11">
      <c r="H98" s="12" t="str">
        <f t="shared" si="1"/>
        <v>7007 Basket F02-04</v>
      </c>
      <c r="I98" s="15" t="s">
        <v>160</v>
      </c>
      <c r="J98" s="13" t="s">
        <v>178</v>
      </c>
      <c r="K98" s="13" t="s">
        <v>161</v>
      </c>
    </row>
    <row r="99" spans="8:11">
      <c r="H99" s="12" t="str">
        <f t="shared" si="1"/>
        <v>7008 Basket F06</v>
      </c>
      <c r="I99" s="15" t="s">
        <v>162</v>
      </c>
      <c r="J99" s="13" t="s">
        <v>178</v>
      </c>
      <c r="K99" s="13" t="s">
        <v>163</v>
      </c>
    </row>
    <row r="100" spans="8:11">
      <c r="H100" s="12" t="str">
        <f t="shared" si="1"/>
        <v>7009 Basket F07-08</v>
      </c>
      <c r="I100" s="15" t="s">
        <v>164</v>
      </c>
      <c r="J100" s="13" t="s">
        <v>178</v>
      </c>
      <c r="K100" s="13" t="s">
        <v>165</v>
      </c>
    </row>
    <row r="101" spans="8:11">
      <c r="H101" s="12" t="str">
        <f t="shared" si="1"/>
        <v>7010 Basket P14</v>
      </c>
      <c r="I101" s="15" t="s">
        <v>166</v>
      </c>
      <c r="J101" s="13" t="s">
        <v>178</v>
      </c>
      <c r="K101" s="13" t="s">
        <v>167</v>
      </c>
    </row>
    <row r="102" spans="8:11">
      <c r="H102" s="12" t="str">
        <f t="shared" si="1"/>
        <v>7011 Basket P02</v>
      </c>
      <c r="I102" s="15" t="s">
        <v>168</v>
      </c>
      <c r="J102" s="13" t="s">
        <v>178</v>
      </c>
      <c r="K102" s="13" t="s">
        <v>169</v>
      </c>
    </row>
    <row r="103" spans="8:11">
      <c r="H103" s="12" t="str">
        <f t="shared" si="1"/>
        <v>7012 Basket P03</v>
      </c>
      <c r="I103" s="15" t="s">
        <v>170</v>
      </c>
      <c r="J103" s="13" t="s">
        <v>178</v>
      </c>
      <c r="K103" s="13" t="s">
        <v>171</v>
      </c>
    </row>
    <row r="104" spans="8:11">
      <c r="H104" s="12" t="str">
        <f t="shared" si="1"/>
        <v>7013 Basket P04-05</v>
      </c>
      <c r="I104" s="15" t="s">
        <v>172</v>
      </c>
      <c r="J104" s="13" t="s">
        <v>178</v>
      </c>
      <c r="K104" s="13" t="s">
        <v>173</v>
      </c>
    </row>
    <row r="105" spans="8:11">
      <c r="H105" s="12" t="str">
        <f t="shared" si="1"/>
        <v>7014 Basket P06</v>
      </c>
      <c r="I105" s="15" t="s">
        <v>174</v>
      </c>
      <c r="J105" s="13" t="s">
        <v>178</v>
      </c>
      <c r="K105" s="13" t="s">
        <v>175</v>
      </c>
    </row>
    <row r="106" spans="8:11">
      <c r="H106" s="12" t="str">
        <f t="shared" si="1"/>
        <v>7015 Basket P07-08</v>
      </c>
      <c r="I106" s="15" t="s">
        <v>176</v>
      </c>
      <c r="J106" s="13" t="s">
        <v>178</v>
      </c>
      <c r="K106" s="13" t="s">
        <v>177</v>
      </c>
    </row>
    <row r="107" spans="8:11">
      <c r="H107" s="16" t="str">
        <f t="shared" si="1"/>
        <v>7016 Basket EB</v>
      </c>
      <c r="I107" s="14">
        <v>7016</v>
      </c>
      <c r="J107" s="17" t="s">
        <v>178</v>
      </c>
      <c r="K107" s="16" t="s">
        <v>193</v>
      </c>
    </row>
    <row r="108" spans="8:11">
      <c r="H108" s="16" t="str">
        <f t="shared" si="1"/>
        <v>7017 Basketskola</v>
      </c>
      <c r="I108" s="14">
        <v>7017</v>
      </c>
      <c r="J108" s="17" t="s">
        <v>178</v>
      </c>
      <c r="K108" s="16" t="s">
        <v>194</v>
      </c>
    </row>
    <row r="109" spans="8:11">
      <c r="I109">
        <f>COUNTA(I10:I108)</f>
        <v>91</v>
      </c>
    </row>
  </sheetData>
  <sheetProtection password="D05F" sheet="1" objects="1" scenarios="1" selectLockedCells="1"/>
  <mergeCells count="36">
    <mergeCell ref="B6:C6"/>
    <mergeCell ref="D43:E43"/>
    <mergeCell ref="D19:E19"/>
    <mergeCell ref="D20:E20"/>
    <mergeCell ref="D21:E21"/>
    <mergeCell ref="D22:E22"/>
    <mergeCell ref="D28:E28"/>
    <mergeCell ref="D29:E29"/>
    <mergeCell ref="D30:E30"/>
    <mergeCell ref="D31:E31"/>
    <mergeCell ref="D32:E32"/>
    <mergeCell ref="D42:E42"/>
    <mergeCell ref="D35:E35"/>
    <mergeCell ref="D36:E36"/>
    <mergeCell ref="D37:E37"/>
    <mergeCell ref="D38:E38"/>
    <mergeCell ref="D40:E40"/>
    <mergeCell ref="D41:E41"/>
    <mergeCell ref="D9:E9"/>
    <mergeCell ref="D11:E11"/>
    <mergeCell ref="D12:E12"/>
    <mergeCell ref="D13:E13"/>
    <mergeCell ref="D14:E14"/>
    <mergeCell ref="D15:E15"/>
    <mergeCell ref="D17:E17"/>
    <mergeCell ref="D18:E18"/>
    <mergeCell ref="D16:E16"/>
    <mergeCell ref="D10:E10"/>
    <mergeCell ref="D23:E23"/>
    <mergeCell ref="D24:E24"/>
    <mergeCell ref="D25:E25"/>
    <mergeCell ref="D26:E26"/>
    <mergeCell ref="D27:E27"/>
    <mergeCell ref="D33:E33"/>
    <mergeCell ref="D34:E34"/>
    <mergeCell ref="D39:E39"/>
  </mergeCells>
  <phoneticPr fontId="33" type="noConversion"/>
  <dataValidations count="1">
    <dataValidation type="list" allowBlank="1" showInputMessage="1" showErrorMessage="1" sqref="WVI983054:WVI983056 IW10:IW12 SS10:SS12 WLM983054:WLM983056 WBQ983054:WBQ983056 VRU983054:VRU983056 VHY983054:VHY983056 UYC983054:UYC983056 UOG983054:UOG983056 UEK983054:UEK983056 TUO983054:TUO983056 TKS983054:TKS983056 TAW983054:TAW983056 SRA983054:SRA983056 SHE983054:SHE983056 RXI983054:RXI983056 RNM983054:RNM983056 RDQ983054:RDQ983056 QTU983054:QTU983056 QJY983054:QJY983056 QAC983054:QAC983056 PQG983054:PQG983056 PGK983054:PGK983056 OWO983054:OWO983056 OMS983054:OMS983056 OCW983054:OCW983056 NTA983054:NTA983056 NJE983054:NJE983056 MZI983054:MZI983056 MPM983054:MPM983056 MFQ983054:MFQ983056 LVU983054:LVU983056 LLY983054:LLY983056 LCC983054:LCC983056 KSG983054:KSG983056 KIK983054:KIK983056 JYO983054:JYO983056 JOS983054:JOS983056 JEW983054:JEW983056 IVA983054:IVA983056 ILE983054:ILE983056 IBI983054:IBI983056 HRM983054:HRM983056 HHQ983054:HHQ983056 GXU983054:GXU983056 GNY983054:GNY983056 GEC983054:GEC983056 FUG983054:FUG983056 FKK983054:FKK983056 FAO983054:FAO983056 EQS983054:EQS983056 EGW983054:EGW983056 DXA983054:DXA983056 DNE983054:DNE983056 DDI983054:DDI983056 CTM983054:CTM983056 CJQ983054:CJQ983056 BZU983054:BZU983056 BPY983054:BPY983056 BGC983054:BGC983056 AWG983054:AWG983056 AMK983054:AMK983056 ACO983054:ACO983056 SS983054:SS983056 IW983054:IW983056 D983054:E983056 WVI917518:WVI917520 WLM917518:WLM917520 WBQ917518:WBQ917520 VRU917518:VRU917520 VHY917518:VHY917520 UYC917518:UYC917520 UOG917518:UOG917520 UEK917518:UEK917520 TUO917518:TUO917520 TKS917518:TKS917520 TAW917518:TAW917520 SRA917518:SRA917520 SHE917518:SHE917520 RXI917518:RXI917520 RNM917518:RNM917520 RDQ917518:RDQ917520 QTU917518:QTU917520 QJY917518:QJY917520 QAC917518:QAC917520 PQG917518:PQG917520 PGK917518:PGK917520 OWO917518:OWO917520 OMS917518:OMS917520 OCW917518:OCW917520 NTA917518:NTA917520 NJE917518:NJE917520 MZI917518:MZI917520 MPM917518:MPM917520 MFQ917518:MFQ917520 LVU917518:LVU917520 LLY917518:LLY917520 LCC917518:LCC917520 KSG917518:KSG917520 KIK917518:KIK917520 JYO917518:JYO917520 JOS917518:JOS917520 JEW917518:JEW917520 IVA917518:IVA917520 ILE917518:ILE917520 IBI917518:IBI917520 HRM917518:HRM917520 HHQ917518:HHQ917520 GXU917518:GXU917520 GNY917518:GNY917520 GEC917518:GEC917520 FUG917518:FUG917520 FKK917518:FKK917520 FAO917518:FAO917520 EQS917518:EQS917520 EGW917518:EGW917520 DXA917518:DXA917520 DNE917518:DNE917520 DDI917518:DDI917520 CTM917518:CTM917520 CJQ917518:CJQ917520 BZU917518:BZU917520 BPY917518:BPY917520 BGC917518:BGC917520 AWG917518:AWG917520 AMK917518:AMK917520 ACO917518:ACO917520 SS917518:SS917520 IW917518:IW917520 D917518:E917520 WVI851982:WVI851984 WLM851982:WLM851984 WBQ851982:WBQ851984 VRU851982:VRU851984 VHY851982:VHY851984 UYC851982:UYC851984 UOG851982:UOG851984 UEK851982:UEK851984 TUO851982:TUO851984 TKS851982:TKS851984 TAW851982:TAW851984 SRA851982:SRA851984 SHE851982:SHE851984 RXI851982:RXI851984 RNM851982:RNM851984 RDQ851982:RDQ851984 QTU851982:QTU851984 QJY851982:QJY851984 QAC851982:QAC851984 PQG851982:PQG851984 PGK851982:PGK851984 OWO851982:OWO851984 OMS851982:OMS851984 OCW851982:OCW851984 NTA851982:NTA851984 NJE851982:NJE851984 MZI851982:MZI851984 MPM851982:MPM851984 MFQ851982:MFQ851984 LVU851982:LVU851984 LLY851982:LLY851984 LCC851982:LCC851984 KSG851982:KSG851984 KIK851982:KIK851984 JYO851982:JYO851984 JOS851982:JOS851984 JEW851982:JEW851984 IVA851982:IVA851984 ILE851982:ILE851984 IBI851982:IBI851984 HRM851982:HRM851984 HHQ851982:HHQ851984 GXU851982:GXU851984 GNY851982:GNY851984 GEC851982:GEC851984 FUG851982:FUG851984 FKK851982:FKK851984 FAO851982:FAO851984 EQS851982:EQS851984 EGW851982:EGW851984 DXA851982:DXA851984 DNE851982:DNE851984 DDI851982:DDI851984 CTM851982:CTM851984 CJQ851982:CJQ851984 BZU851982:BZU851984 BPY851982:BPY851984 BGC851982:BGC851984 AWG851982:AWG851984 AMK851982:AMK851984 ACO851982:ACO851984 SS851982:SS851984 IW851982:IW851984 D851982:E851984 WVI786446:WVI786448 WLM786446:WLM786448 WBQ786446:WBQ786448 VRU786446:VRU786448 VHY786446:VHY786448 UYC786446:UYC786448 UOG786446:UOG786448 UEK786446:UEK786448 TUO786446:TUO786448 TKS786446:TKS786448 TAW786446:TAW786448 SRA786446:SRA786448 SHE786446:SHE786448 RXI786446:RXI786448 RNM786446:RNM786448 RDQ786446:RDQ786448 QTU786446:QTU786448 QJY786446:QJY786448 QAC786446:QAC786448 PQG786446:PQG786448 PGK786446:PGK786448 OWO786446:OWO786448 OMS786446:OMS786448 OCW786446:OCW786448 NTA786446:NTA786448 NJE786446:NJE786448 MZI786446:MZI786448 MPM786446:MPM786448 MFQ786446:MFQ786448 LVU786446:LVU786448 LLY786446:LLY786448 LCC786446:LCC786448 KSG786446:KSG786448 KIK786446:KIK786448 JYO786446:JYO786448 JOS786446:JOS786448 JEW786446:JEW786448 IVA786446:IVA786448 ILE786446:ILE786448 IBI786446:IBI786448 HRM786446:HRM786448 HHQ786446:HHQ786448 GXU786446:GXU786448 GNY786446:GNY786448 GEC786446:GEC786448 FUG786446:FUG786448 FKK786446:FKK786448 FAO786446:FAO786448 EQS786446:EQS786448 EGW786446:EGW786448 DXA786446:DXA786448 DNE786446:DNE786448 DDI786446:DDI786448 CTM786446:CTM786448 CJQ786446:CJQ786448 BZU786446:BZU786448 BPY786446:BPY786448 BGC786446:BGC786448 AWG786446:AWG786448 AMK786446:AMK786448 ACO786446:ACO786448 SS786446:SS786448 IW786446:IW786448 D786446:E786448 WVI720910:WVI720912 WLM720910:WLM720912 WBQ720910:WBQ720912 VRU720910:VRU720912 VHY720910:VHY720912 UYC720910:UYC720912 UOG720910:UOG720912 UEK720910:UEK720912 TUO720910:TUO720912 TKS720910:TKS720912 TAW720910:TAW720912 SRA720910:SRA720912 SHE720910:SHE720912 RXI720910:RXI720912 RNM720910:RNM720912 RDQ720910:RDQ720912 QTU720910:QTU720912 QJY720910:QJY720912 QAC720910:QAC720912 PQG720910:PQG720912 PGK720910:PGK720912 OWO720910:OWO720912 OMS720910:OMS720912 OCW720910:OCW720912 NTA720910:NTA720912 NJE720910:NJE720912 MZI720910:MZI720912 MPM720910:MPM720912 MFQ720910:MFQ720912 LVU720910:LVU720912 LLY720910:LLY720912 LCC720910:LCC720912 KSG720910:KSG720912 KIK720910:KIK720912 JYO720910:JYO720912 JOS720910:JOS720912 JEW720910:JEW720912 IVA720910:IVA720912 ILE720910:ILE720912 IBI720910:IBI720912 HRM720910:HRM720912 HHQ720910:HHQ720912 GXU720910:GXU720912 GNY720910:GNY720912 GEC720910:GEC720912 FUG720910:FUG720912 FKK720910:FKK720912 FAO720910:FAO720912 EQS720910:EQS720912 EGW720910:EGW720912 DXA720910:DXA720912 DNE720910:DNE720912 DDI720910:DDI720912 CTM720910:CTM720912 CJQ720910:CJQ720912 BZU720910:BZU720912 BPY720910:BPY720912 BGC720910:BGC720912 AWG720910:AWG720912 AMK720910:AMK720912 ACO720910:ACO720912 SS720910:SS720912 IW720910:IW720912 D720910:E720912 WVI655374:WVI655376 WLM655374:WLM655376 WBQ655374:WBQ655376 VRU655374:VRU655376 VHY655374:VHY655376 UYC655374:UYC655376 UOG655374:UOG655376 UEK655374:UEK655376 TUO655374:TUO655376 TKS655374:TKS655376 TAW655374:TAW655376 SRA655374:SRA655376 SHE655374:SHE655376 RXI655374:RXI655376 RNM655374:RNM655376 RDQ655374:RDQ655376 QTU655374:QTU655376 QJY655374:QJY655376 QAC655374:QAC655376 PQG655374:PQG655376 PGK655374:PGK655376 OWO655374:OWO655376 OMS655374:OMS655376 OCW655374:OCW655376 NTA655374:NTA655376 NJE655374:NJE655376 MZI655374:MZI655376 MPM655374:MPM655376 MFQ655374:MFQ655376 LVU655374:LVU655376 LLY655374:LLY655376 LCC655374:LCC655376 KSG655374:KSG655376 KIK655374:KIK655376 JYO655374:JYO655376 JOS655374:JOS655376 JEW655374:JEW655376 IVA655374:IVA655376 ILE655374:ILE655376 IBI655374:IBI655376 HRM655374:HRM655376 HHQ655374:HHQ655376 GXU655374:GXU655376 GNY655374:GNY655376 GEC655374:GEC655376 FUG655374:FUG655376 FKK655374:FKK655376 FAO655374:FAO655376 EQS655374:EQS655376 EGW655374:EGW655376 DXA655374:DXA655376 DNE655374:DNE655376 DDI655374:DDI655376 CTM655374:CTM655376 CJQ655374:CJQ655376 BZU655374:BZU655376 BPY655374:BPY655376 BGC655374:BGC655376 AWG655374:AWG655376 AMK655374:AMK655376 ACO655374:ACO655376 SS655374:SS655376 IW655374:IW655376 D655374:E655376 WVI589838:WVI589840 WLM589838:WLM589840 WBQ589838:WBQ589840 VRU589838:VRU589840 VHY589838:VHY589840 UYC589838:UYC589840 UOG589838:UOG589840 UEK589838:UEK589840 TUO589838:TUO589840 TKS589838:TKS589840 TAW589838:TAW589840 SRA589838:SRA589840 SHE589838:SHE589840 RXI589838:RXI589840 RNM589838:RNM589840 RDQ589838:RDQ589840 QTU589838:QTU589840 QJY589838:QJY589840 QAC589838:QAC589840 PQG589838:PQG589840 PGK589838:PGK589840 OWO589838:OWO589840 OMS589838:OMS589840 OCW589838:OCW589840 NTA589838:NTA589840 NJE589838:NJE589840 MZI589838:MZI589840 MPM589838:MPM589840 MFQ589838:MFQ589840 LVU589838:LVU589840 LLY589838:LLY589840 LCC589838:LCC589840 KSG589838:KSG589840 KIK589838:KIK589840 JYO589838:JYO589840 JOS589838:JOS589840 JEW589838:JEW589840 IVA589838:IVA589840 ILE589838:ILE589840 IBI589838:IBI589840 HRM589838:HRM589840 HHQ589838:HHQ589840 GXU589838:GXU589840 GNY589838:GNY589840 GEC589838:GEC589840 FUG589838:FUG589840 FKK589838:FKK589840 FAO589838:FAO589840 EQS589838:EQS589840 EGW589838:EGW589840 DXA589838:DXA589840 DNE589838:DNE589840 DDI589838:DDI589840 CTM589838:CTM589840 CJQ589838:CJQ589840 BZU589838:BZU589840 BPY589838:BPY589840 BGC589838:BGC589840 AWG589838:AWG589840 AMK589838:AMK589840 ACO589838:ACO589840 SS589838:SS589840 IW589838:IW589840 D589838:E589840 WVI524302:WVI524304 WLM524302:WLM524304 WBQ524302:WBQ524304 VRU524302:VRU524304 VHY524302:VHY524304 UYC524302:UYC524304 UOG524302:UOG524304 UEK524302:UEK524304 TUO524302:TUO524304 TKS524302:TKS524304 TAW524302:TAW524304 SRA524302:SRA524304 SHE524302:SHE524304 RXI524302:RXI524304 RNM524302:RNM524304 RDQ524302:RDQ524304 QTU524302:QTU524304 QJY524302:QJY524304 QAC524302:QAC524304 PQG524302:PQG524304 PGK524302:PGK524304 OWO524302:OWO524304 OMS524302:OMS524304 OCW524302:OCW524304 NTA524302:NTA524304 NJE524302:NJE524304 MZI524302:MZI524304 MPM524302:MPM524304 MFQ524302:MFQ524304 LVU524302:LVU524304 LLY524302:LLY524304 LCC524302:LCC524304 KSG524302:KSG524304 KIK524302:KIK524304 JYO524302:JYO524304 JOS524302:JOS524304 JEW524302:JEW524304 IVA524302:IVA524304 ILE524302:ILE524304 IBI524302:IBI524304 HRM524302:HRM524304 HHQ524302:HHQ524304 GXU524302:GXU524304 GNY524302:GNY524304 GEC524302:GEC524304 FUG524302:FUG524304 FKK524302:FKK524304 FAO524302:FAO524304 EQS524302:EQS524304 EGW524302:EGW524304 DXA524302:DXA524304 DNE524302:DNE524304 DDI524302:DDI524304 CTM524302:CTM524304 CJQ524302:CJQ524304 BZU524302:BZU524304 BPY524302:BPY524304 BGC524302:BGC524304 AWG524302:AWG524304 AMK524302:AMK524304 ACO524302:ACO524304 SS524302:SS524304 IW524302:IW524304 D524302:E524304 WVI458766:WVI458768 WLM458766:WLM458768 WBQ458766:WBQ458768 VRU458766:VRU458768 VHY458766:VHY458768 UYC458766:UYC458768 UOG458766:UOG458768 UEK458766:UEK458768 TUO458766:TUO458768 TKS458766:TKS458768 TAW458766:TAW458768 SRA458766:SRA458768 SHE458766:SHE458768 RXI458766:RXI458768 RNM458766:RNM458768 RDQ458766:RDQ458768 QTU458766:QTU458768 QJY458766:QJY458768 QAC458766:QAC458768 PQG458766:PQG458768 PGK458766:PGK458768 OWO458766:OWO458768 OMS458766:OMS458768 OCW458766:OCW458768 NTA458766:NTA458768 NJE458766:NJE458768 MZI458766:MZI458768 MPM458766:MPM458768 MFQ458766:MFQ458768 LVU458766:LVU458768 LLY458766:LLY458768 LCC458766:LCC458768 KSG458766:KSG458768 KIK458766:KIK458768 JYO458766:JYO458768 JOS458766:JOS458768 JEW458766:JEW458768 IVA458766:IVA458768 ILE458766:ILE458768 IBI458766:IBI458768 HRM458766:HRM458768 HHQ458766:HHQ458768 GXU458766:GXU458768 GNY458766:GNY458768 GEC458766:GEC458768 FUG458766:FUG458768 FKK458766:FKK458768 FAO458766:FAO458768 EQS458766:EQS458768 EGW458766:EGW458768 DXA458766:DXA458768 DNE458766:DNE458768 DDI458766:DDI458768 CTM458766:CTM458768 CJQ458766:CJQ458768 BZU458766:BZU458768 BPY458766:BPY458768 BGC458766:BGC458768 AWG458766:AWG458768 AMK458766:AMK458768 ACO458766:ACO458768 SS458766:SS458768 IW458766:IW458768 D458766:E458768 WVI393230:WVI393232 WLM393230:WLM393232 WBQ393230:WBQ393232 VRU393230:VRU393232 VHY393230:VHY393232 UYC393230:UYC393232 UOG393230:UOG393232 UEK393230:UEK393232 TUO393230:TUO393232 TKS393230:TKS393232 TAW393230:TAW393232 SRA393230:SRA393232 SHE393230:SHE393232 RXI393230:RXI393232 RNM393230:RNM393232 RDQ393230:RDQ393232 QTU393230:QTU393232 QJY393230:QJY393232 QAC393230:QAC393232 PQG393230:PQG393232 PGK393230:PGK393232 OWO393230:OWO393232 OMS393230:OMS393232 OCW393230:OCW393232 NTA393230:NTA393232 NJE393230:NJE393232 MZI393230:MZI393232 MPM393230:MPM393232 MFQ393230:MFQ393232 LVU393230:LVU393232 LLY393230:LLY393232 LCC393230:LCC393232 KSG393230:KSG393232 KIK393230:KIK393232 JYO393230:JYO393232 JOS393230:JOS393232 JEW393230:JEW393232 IVA393230:IVA393232 ILE393230:ILE393232 IBI393230:IBI393232 HRM393230:HRM393232 HHQ393230:HHQ393232 GXU393230:GXU393232 GNY393230:GNY393232 GEC393230:GEC393232 FUG393230:FUG393232 FKK393230:FKK393232 FAO393230:FAO393232 EQS393230:EQS393232 EGW393230:EGW393232 DXA393230:DXA393232 DNE393230:DNE393232 DDI393230:DDI393232 CTM393230:CTM393232 CJQ393230:CJQ393232 BZU393230:BZU393232 BPY393230:BPY393232 BGC393230:BGC393232 AWG393230:AWG393232 AMK393230:AMK393232 ACO393230:ACO393232 SS393230:SS393232 IW393230:IW393232 D393230:E393232 WVI327694:WVI327696 WLM327694:WLM327696 WBQ327694:WBQ327696 VRU327694:VRU327696 VHY327694:VHY327696 UYC327694:UYC327696 UOG327694:UOG327696 UEK327694:UEK327696 TUO327694:TUO327696 TKS327694:TKS327696 TAW327694:TAW327696 SRA327694:SRA327696 SHE327694:SHE327696 RXI327694:RXI327696 RNM327694:RNM327696 RDQ327694:RDQ327696 QTU327694:QTU327696 QJY327694:QJY327696 QAC327694:QAC327696 PQG327694:PQG327696 PGK327694:PGK327696 OWO327694:OWO327696 OMS327694:OMS327696 OCW327694:OCW327696 NTA327694:NTA327696 NJE327694:NJE327696 MZI327694:MZI327696 MPM327694:MPM327696 MFQ327694:MFQ327696 LVU327694:LVU327696 LLY327694:LLY327696 LCC327694:LCC327696 KSG327694:KSG327696 KIK327694:KIK327696 JYO327694:JYO327696 JOS327694:JOS327696 JEW327694:JEW327696 IVA327694:IVA327696 ILE327694:ILE327696 IBI327694:IBI327696 HRM327694:HRM327696 HHQ327694:HHQ327696 GXU327694:GXU327696 GNY327694:GNY327696 GEC327694:GEC327696 FUG327694:FUG327696 FKK327694:FKK327696 FAO327694:FAO327696 EQS327694:EQS327696 EGW327694:EGW327696 DXA327694:DXA327696 DNE327694:DNE327696 DDI327694:DDI327696 CTM327694:CTM327696 CJQ327694:CJQ327696 BZU327694:BZU327696 BPY327694:BPY327696 BGC327694:BGC327696 AWG327694:AWG327696 AMK327694:AMK327696 ACO327694:ACO327696 SS327694:SS327696 IW327694:IW327696 D327694:E327696 WVI262158:WVI262160 WLM262158:WLM262160 WBQ262158:WBQ262160 VRU262158:VRU262160 VHY262158:VHY262160 UYC262158:UYC262160 UOG262158:UOG262160 UEK262158:UEK262160 TUO262158:TUO262160 TKS262158:TKS262160 TAW262158:TAW262160 SRA262158:SRA262160 SHE262158:SHE262160 RXI262158:RXI262160 RNM262158:RNM262160 RDQ262158:RDQ262160 QTU262158:QTU262160 QJY262158:QJY262160 QAC262158:QAC262160 PQG262158:PQG262160 PGK262158:PGK262160 OWO262158:OWO262160 OMS262158:OMS262160 OCW262158:OCW262160 NTA262158:NTA262160 NJE262158:NJE262160 MZI262158:MZI262160 MPM262158:MPM262160 MFQ262158:MFQ262160 LVU262158:LVU262160 LLY262158:LLY262160 LCC262158:LCC262160 KSG262158:KSG262160 KIK262158:KIK262160 JYO262158:JYO262160 JOS262158:JOS262160 JEW262158:JEW262160 IVA262158:IVA262160 ILE262158:ILE262160 IBI262158:IBI262160 HRM262158:HRM262160 HHQ262158:HHQ262160 GXU262158:GXU262160 GNY262158:GNY262160 GEC262158:GEC262160 FUG262158:FUG262160 FKK262158:FKK262160 FAO262158:FAO262160 EQS262158:EQS262160 EGW262158:EGW262160 DXA262158:DXA262160 DNE262158:DNE262160 DDI262158:DDI262160 CTM262158:CTM262160 CJQ262158:CJQ262160 BZU262158:BZU262160 BPY262158:BPY262160 BGC262158:BGC262160 AWG262158:AWG262160 AMK262158:AMK262160 ACO262158:ACO262160 SS262158:SS262160 IW262158:IW262160 D262158:E262160 WVI196622:WVI196624 WLM196622:WLM196624 WBQ196622:WBQ196624 VRU196622:VRU196624 VHY196622:VHY196624 UYC196622:UYC196624 UOG196622:UOG196624 UEK196622:UEK196624 TUO196622:TUO196624 TKS196622:TKS196624 TAW196622:TAW196624 SRA196622:SRA196624 SHE196622:SHE196624 RXI196622:RXI196624 RNM196622:RNM196624 RDQ196622:RDQ196624 QTU196622:QTU196624 QJY196622:QJY196624 QAC196622:QAC196624 PQG196622:PQG196624 PGK196622:PGK196624 OWO196622:OWO196624 OMS196622:OMS196624 OCW196622:OCW196624 NTA196622:NTA196624 NJE196622:NJE196624 MZI196622:MZI196624 MPM196622:MPM196624 MFQ196622:MFQ196624 LVU196622:LVU196624 LLY196622:LLY196624 LCC196622:LCC196624 KSG196622:KSG196624 KIK196622:KIK196624 JYO196622:JYO196624 JOS196622:JOS196624 JEW196622:JEW196624 IVA196622:IVA196624 ILE196622:ILE196624 IBI196622:IBI196624 HRM196622:HRM196624 HHQ196622:HHQ196624 GXU196622:GXU196624 GNY196622:GNY196624 GEC196622:GEC196624 FUG196622:FUG196624 FKK196622:FKK196624 FAO196622:FAO196624 EQS196622:EQS196624 EGW196622:EGW196624 DXA196622:DXA196624 DNE196622:DNE196624 DDI196622:DDI196624 CTM196622:CTM196624 CJQ196622:CJQ196624 BZU196622:BZU196624 BPY196622:BPY196624 BGC196622:BGC196624 AWG196622:AWG196624 AMK196622:AMK196624 ACO196622:ACO196624 SS196622:SS196624 IW196622:IW196624 D196622:E196624 WVI131086:WVI131088 WLM131086:WLM131088 WBQ131086:WBQ131088 VRU131086:VRU131088 VHY131086:VHY131088 UYC131086:UYC131088 UOG131086:UOG131088 UEK131086:UEK131088 TUO131086:TUO131088 TKS131086:TKS131088 TAW131086:TAW131088 SRA131086:SRA131088 SHE131086:SHE131088 RXI131086:RXI131088 RNM131086:RNM131088 RDQ131086:RDQ131088 QTU131086:QTU131088 QJY131086:QJY131088 QAC131086:QAC131088 PQG131086:PQG131088 PGK131086:PGK131088 OWO131086:OWO131088 OMS131086:OMS131088 OCW131086:OCW131088 NTA131086:NTA131088 NJE131086:NJE131088 MZI131086:MZI131088 MPM131086:MPM131088 MFQ131086:MFQ131088 LVU131086:LVU131088 LLY131086:LLY131088 LCC131086:LCC131088 KSG131086:KSG131088 KIK131086:KIK131088 JYO131086:JYO131088 JOS131086:JOS131088 JEW131086:JEW131088 IVA131086:IVA131088 ILE131086:ILE131088 IBI131086:IBI131088 HRM131086:HRM131088 HHQ131086:HHQ131088 GXU131086:GXU131088 GNY131086:GNY131088 GEC131086:GEC131088 FUG131086:FUG131088 FKK131086:FKK131088 FAO131086:FAO131088 EQS131086:EQS131088 EGW131086:EGW131088 DXA131086:DXA131088 DNE131086:DNE131088 DDI131086:DDI131088 CTM131086:CTM131088 CJQ131086:CJQ131088 BZU131086:BZU131088 BPY131086:BPY131088 BGC131086:BGC131088 AWG131086:AWG131088 AMK131086:AMK131088 ACO131086:ACO131088 SS131086:SS131088 IW131086:IW131088 D131086:E131088 WVI65550:WVI65552 WLM65550:WLM65552 WBQ65550:WBQ65552 VRU65550:VRU65552 VHY65550:VHY65552 UYC65550:UYC65552 UOG65550:UOG65552 UEK65550:UEK65552 TUO65550:TUO65552 TKS65550:TKS65552 TAW65550:TAW65552 SRA65550:SRA65552 SHE65550:SHE65552 RXI65550:RXI65552 RNM65550:RNM65552 RDQ65550:RDQ65552 QTU65550:QTU65552 QJY65550:QJY65552 QAC65550:QAC65552 PQG65550:PQG65552 PGK65550:PGK65552 OWO65550:OWO65552 OMS65550:OMS65552 OCW65550:OCW65552 NTA65550:NTA65552 NJE65550:NJE65552 MZI65550:MZI65552 MPM65550:MPM65552 MFQ65550:MFQ65552 LVU65550:LVU65552 LLY65550:LLY65552 LCC65550:LCC65552 KSG65550:KSG65552 KIK65550:KIK65552 JYO65550:JYO65552 JOS65550:JOS65552 JEW65550:JEW65552 IVA65550:IVA65552 ILE65550:ILE65552 IBI65550:IBI65552 HRM65550:HRM65552 HHQ65550:HHQ65552 GXU65550:GXU65552 GNY65550:GNY65552 GEC65550:GEC65552 FUG65550:FUG65552 FKK65550:FKK65552 FAO65550:FAO65552 EQS65550:EQS65552 EGW65550:EGW65552 DXA65550:DXA65552 DNE65550:DNE65552 DDI65550:DDI65552 CTM65550:CTM65552 CJQ65550:CJQ65552 BZU65550:BZU65552 BPY65550:BPY65552 BGC65550:BGC65552 AWG65550:AWG65552 AMK65550:AMK65552 ACO65550:ACO65552 SS65550:SS65552 IW65550:IW65552 D65550:E65552 WVI10:WVI12 WLM10:WLM12 WBQ10:WBQ12 VRU10:VRU12 VHY10:VHY12 UYC10:UYC12 UOG10:UOG12 UEK10:UEK12 TUO10:TUO12 TKS10:TKS12 TAW10:TAW12 SRA10:SRA12 SHE10:SHE12 RXI10:RXI12 RNM10:RNM12 RDQ10:RDQ12 QTU10:QTU12 QJY10:QJY12 QAC10:QAC12 PQG10:PQG12 PGK10:PGK12 OWO10:OWO12 OMS10:OMS12 OCW10:OCW12 NTA10:NTA12 NJE10:NJE12 MZI10:MZI12 MPM10:MPM12 MFQ10:MFQ12 LVU10:LVU12 LLY10:LLY12 LCC10:LCC12 KSG10:KSG12 KIK10:KIK12 JYO10:JYO12 JOS10:JOS12 JEW10:JEW12 IVA10:IVA12 ILE10:ILE12 IBI10:IBI12 HRM10:HRM12 HHQ10:HHQ12 GXU10:GXU12 GNY10:GNY12 GEC10:GEC12 FUG10:FUG12 FKK10:FKK12 FAO10:FAO12 EQS10:EQS12 EGW10:EGW12 DXA10:DXA12 DNE10:DNE12 DDI10:DDI12 CTM10:CTM12 CJQ10:CJQ12 BZU10:BZU12 BPY10:BPY12 BGC10:BGC12 AWG10:AWG12 AMK10:AMK12 ACO10:ACO12">
      <formula1>$I$10:$I$15</formula1>
    </dataValidation>
  </dataValidations>
  <pageMargins left="0.25" right="0.25" top="0.75" bottom="0.75" header="0.3" footer="0.3"/>
  <pageSetup paperSize="9" scale="91" orientation="portrait"/>
  <colBreaks count="1" manualBreakCount="1">
    <brk id="6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3" name="Drop Down 6">
              <controlPr locked="0" defaultSize="0" autoLine="0" autoPict="0">
                <anchor moveWithCells="1">
                  <from>
                    <xdr:col>3</xdr:col>
                    <xdr:colOff>596900</xdr:colOff>
                    <xdr:row>4</xdr:row>
                    <xdr:rowOff>152400</xdr:rowOff>
                  </from>
                  <to>
                    <xdr:col>4</xdr:col>
                    <xdr:colOff>482600</xdr:colOff>
                    <xdr:row>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4" name="Drop Down 7">
              <controlPr locked="0" defaultSize="0" autoLine="0" autoPict="0">
                <anchor moveWithCells="1">
                  <from>
                    <xdr:col>4</xdr:col>
                    <xdr:colOff>571500</xdr:colOff>
                    <xdr:row>4</xdr:row>
                    <xdr:rowOff>152400</xdr:rowOff>
                  </from>
                  <to>
                    <xdr:col>5</xdr:col>
                    <xdr:colOff>165100</xdr:colOff>
                    <xdr:row>5</xdr:row>
                    <xdr:rowOff>215900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Arvodesblankett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Calle Dahlberg</cp:lastModifiedBy>
  <cp:lastPrinted>2014-04-17T09:31:23Z</cp:lastPrinted>
  <dcterms:created xsi:type="dcterms:W3CDTF">2014-03-19T20:06:29Z</dcterms:created>
  <dcterms:modified xsi:type="dcterms:W3CDTF">2015-03-09T08:33:03Z</dcterms:modified>
</cp:coreProperties>
</file>